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00" windowHeight="883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'Лист1'!$A$1:$M$446</definedName>
    <definedName name="ОПФ">#REF!</definedName>
  </definedNames>
  <calcPr fullCalcOnLoad="1"/>
</workbook>
</file>

<file path=xl/sharedStrings.xml><?xml version="1.0" encoding="utf-8"?>
<sst xmlns="http://schemas.openxmlformats.org/spreadsheetml/2006/main" count="1118" uniqueCount="1075">
  <si>
    <t>КФХ Харитонова А.А.</t>
  </si>
  <si>
    <t>КФХ Терентьева С.М.</t>
  </si>
  <si>
    <t>Аликовский</t>
  </si>
  <si>
    <t>СХПК «Слава»</t>
  </si>
  <si>
    <t>Колхоз «Искра»</t>
  </si>
  <si>
    <t>СХПК «Дружба»</t>
  </si>
  <si>
    <t>СХПК «Труд»</t>
  </si>
  <si>
    <t>СХПК «Восток»</t>
  </si>
  <si>
    <t>СХПК «Асаново»</t>
  </si>
  <si>
    <t>СХПК «Алга»</t>
  </si>
  <si>
    <t>ООО «Дубовка»</t>
  </si>
  <si>
    <t>КФХ Иванова Н.В.</t>
  </si>
  <si>
    <t>СХПК «Изамбаево»</t>
  </si>
  <si>
    <t>ООО «Сюрбеево»</t>
  </si>
  <si>
    <t>ООО «Восход»</t>
  </si>
  <si>
    <t>СХПК «Луч»</t>
  </si>
  <si>
    <t>СХПК «Заря»</t>
  </si>
  <si>
    <t>Колхоз «Урожай»</t>
  </si>
  <si>
    <t>СХПК «Победа»</t>
  </si>
  <si>
    <t>ООО А/Ф «Слава картофелю»</t>
  </si>
  <si>
    <t>СХПК «Пайгас»</t>
  </si>
  <si>
    <t>КФХ Хайртдинова Ф.Г.</t>
  </si>
  <si>
    <t>ООО КФХ «Родина»</t>
  </si>
  <si>
    <t>ООО КФХ «Золотой Колос»</t>
  </si>
  <si>
    <t>СХПК «Турхан»</t>
  </si>
  <si>
    <t>СХПК «Рассвет»</t>
  </si>
  <si>
    <t>КФХ Минатуллина М.Р.</t>
  </si>
  <si>
    <t>КФХ «К.Сабанча»</t>
  </si>
  <si>
    <t>КФХ Семёнова В.В.</t>
  </si>
  <si>
    <t>КФХ Самарина Н.Г.</t>
  </si>
  <si>
    <t>КФХ Ибрагимова А.Х.</t>
  </si>
  <si>
    <t>КФХ Кашкарова В.А.</t>
  </si>
  <si>
    <t>КФХ Хайртдиновой Г.М.</t>
  </si>
  <si>
    <t>КФХ Прокопьева Г.В.</t>
  </si>
  <si>
    <t>КФХ Миронова В.В.</t>
  </si>
  <si>
    <t>СХПК "Дубрава"</t>
  </si>
  <si>
    <t>Комсомольский</t>
  </si>
  <si>
    <t>КФХ Игнатьев А.Я</t>
  </si>
  <si>
    <t>КФХ Тарасов</t>
  </si>
  <si>
    <t>СХПК "Мураты"</t>
  </si>
  <si>
    <t>КФХ Михайлов Н.В.</t>
  </si>
  <si>
    <t>ООО "А/Ф"Санары"</t>
  </si>
  <si>
    <t>СХПК "Броневик"</t>
  </si>
  <si>
    <t>СХПК "Луч"</t>
  </si>
  <si>
    <t>КФХ Павлов В.Н.</t>
  </si>
  <si>
    <t>ООО А/Ф  "Гвардеец"</t>
  </si>
  <si>
    <t>СХПК "Хорнзор"</t>
  </si>
  <si>
    <t>СХПК "Знамя"</t>
  </si>
  <si>
    <t>ООО "Шанс"</t>
  </si>
  <si>
    <t>ООО А/Ф "Кольцовка</t>
  </si>
  <si>
    <t>СХПК "Юнтапа"</t>
  </si>
  <si>
    <t>ООО А/Ф "Родник"</t>
  </si>
  <si>
    <t>СХПК им. К.Маркса</t>
  </si>
  <si>
    <t>ОАО "Вурнарский мясокомбинат"</t>
  </si>
  <si>
    <t>ООО "Агрохмель"</t>
  </si>
  <si>
    <t>ООО "Семеновод"</t>
  </si>
  <si>
    <t>СХПК "Янгорчино"</t>
  </si>
  <si>
    <t>СХПК "Победа"</t>
  </si>
  <si>
    <t>ООО АФ"Колос"</t>
  </si>
  <si>
    <t xml:space="preserve">           </t>
  </si>
  <si>
    <t>СХПК "Коминтерн"</t>
  </si>
  <si>
    <t>СХПК "Нива"</t>
  </si>
  <si>
    <t>ОАО "Путь Ильича"</t>
  </si>
  <si>
    <t>ООО "Авангард"</t>
  </si>
  <si>
    <t>Колхоз "Свобода"</t>
  </si>
  <si>
    <t>ООО "КФХНикитина В.А."</t>
  </si>
  <si>
    <t>ООО "Асамат"</t>
  </si>
  <si>
    <t>ООО "Телей"</t>
  </si>
  <si>
    <t>ООО "Сурское"</t>
  </si>
  <si>
    <t>ООО "Стройресурс"</t>
  </si>
  <si>
    <t>СХПК "Апрель"</t>
  </si>
  <si>
    <t>Красночетайский</t>
  </si>
  <si>
    <t>Вурнарский</t>
  </si>
  <si>
    <t>СХПК «Комбинат</t>
  </si>
  <si>
    <t>ООО «А/Ф Аленушка»</t>
  </si>
  <si>
    <t>СХПК им. Чапаева</t>
  </si>
  <si>
    <t>Шумерлинский</t>
  </si>
  <si>
    <t>СХПК «Знамя»</t>
  </si>
  <si>
    <t xml:space="preserve">ОАО АПК «Чебаково» </t>
  </si>
  <si>
    <t>СХПК «Заветы Ильича»</t>
  </si>
  <si>
    <t>СХПК «Герой»</t>
  </si>
  <si>
    <t>СХПК «Выльский»</t>
  </si>
  <si>
    <t>Колхоз «Ленинская искра»</t>
  </si>
  <si>
    <t>Колхоз «Пучах»</t>
  </si>
  <si>
    <t>СХП «Родина»</t>
  </si>
  <si>
    <t>Ядринский</t>
  </si>
  <si>
    <t>ЗАО «Прогресс»</t>
  </si>
  <si>
    <t>ООО «А/Ф «Аранчеево»</t>
  </si>
  <si>
    <t>СХПК им. Ленина</t>
  </si>
  <si>
    <t>ООО «Эмметево»</t>
  </si>
  <si>
    <t>КФХ Бикулов Н.П.</t>
  </si>
  <si>
    <t>ООО  «А/Ф «Родник»</t>
  </si>
  <si>
    <t>ООО «Яманчурино»</t>
  </si>
  <si>
    <t>СХПК «Свобода»</t>
  </si>
  <si>
    <t xml:space="preserve"> СХПК «Колос»  </t>
  </si>
  <si>
    <t xml:space="preserve"> СХПК «Сатурн»</t>
  </si>
  <si>
    <t>ООО «А/Ф «Нива»</t>
  </si>
  <si>
    <t>СХПК «Комбайн»</t>
  </si>
  <si>
    <t xml:space="preserve"> ООО «Победа»</t>
  </si>
  <si>
    <t>СХПК «Кушка»</t>
  </si>
  <si>
    <t>СХПК «Марс»</t>
  </si>
  <si>
    <t>ООО «Арланово»</t>
  </si>
  <si>
    <t>ООО «Клевер»</t>
  </si>
  <si>
    <t>КФХ Галкин Ю.В.</t>
  </si>
  <si>
    <t>КФХ Петров А.В.</t>
  </si>
  <si>
    <t>КФХ «Весна»</t>
  </si>
  <si>
    <t>КФХ Цветков Ю.Н.</t>
  </si>
  <si>
    <t>КФХ Чернова В.Ф.</t>
  </si>
  <si>
    <t>КФХ Головин Б.П.</t>
  </si>
  <si>
    <t xml:space="preserve">   </t>
  </si>
  <si>
    <t>Яльчикский</t>
  </si>
  <si>
    <t>ОАО ППФ Урмарская</t>
  </si>
  <si>
    <t>СХПК Шигали</t>
  </si>
  <si>
    <t>ООО Средний Аниш</t>
  </si>
  <si>
    <t>ООО АгроЧаки</t>
  </si>
  <si>
    <t>ООО АкзигитПромГрупп</t>
  </si>
  <si>
    <t>СХПК им Мичурина</t>
  </si>
  <si>
    <t>ПК Шоркистринский</t>
  </si>
  <si>
    <t>ООО АгроРесурсы</t>
  </si>
  <si>
    <t>КФХ Иванов В.А</t>
  </si>
  <si>
    <t>КФХ Сапаркин А.Г.</t>
  </si>
  <si>
    <t>КФХ "ЯмуковГ.Н."</t>
  </si>
  <si>
    <t>КФХ Сергеев В.М.</t>
  </si>
  <si>
    <t>КФХ Владимиров Г.В.</t>
  </si>
  <si>
    <t>КФХ Яковлев В.Н.</t>
  </si>
  <si>
    <t>КФХ Краснова С.М.</t>
  </si>
  <si>
    <t>КФХ Турандин Д.В.</t>
  </si>
  <si>
    <t>210800161104</t>
  </si>
  <si>
    <t>Комсомольский район, с. Токаево, ул. Молодежная, 15</t>
  </si>
  <si>
    <t>429149 , Комсомольский район, д. Нюргечи, д. 5</t>
  </si>
  <si>
    <t>429140 , Комсомольский район, с. Комсомольское, ул. Заводская 2-Я, д. 2</t>
  </si>
  <si>
    <t>429140 , Комсомольский район, с. Комсомольское, ул. Куйбышева, д.15</t>
  </si>
  <si>
    <t>429151, Чувашская Республика, Комсомольский район, д. Сюрбей-Токаево</t>
  </si>
  <si>
    <t>429153 , Комсомольский район, Д УРМАЕВО, ЛЕНИНА УЛ, Д 9</t>
  </si>
  <si>
    <t>429368, Чувашская Республика, Батыревский район, с. Алманчиково, ул. Центральная, Д 1</t>
  </si>
  <si>
    <t>429148 , Комсомольский район, с. Новочелны-Сюрбеево, ул. Центральная, д. 17</t>
  </si>
  <si>
    <t>429153 , Комсомольский район, д. Урмаево, ул. Ф Бурнаш, д.13</t>
  </si>
  <si>
    <t>429149, Комсомольский район, д. Полевой Сундырь, ул. Центральная, д. 1</t>
  </si>
  <si>
    <t xml:space="preserve">429140, Комсомольский район, д. Новое Бикмурзино, ул. Комсомольская, д. 16 </t>
  </si>
  <si>
    <t>ООО "Россы - Поречье"</t>
  </si>
  <si>
    <t>Порецкий район, с. Анастасово, ул.  д. 1</t>
  </si>
  <si>
    <t>ООО "Агропродсервис"</t>
  </si>
  <si>
    <t>2113003782</t>
  </si>
  <si>
    <t>КФХ Михайлов А.В.</t>
  </si>
  <si>
    <t>КФХ Петров Е.Н.</t>
  </si>
  <si>
    <t>КФХ Иванова О.А.</t>
  </si>
  <si>
    <t>КФХ Захаров Андр И.</t>
  </si>
  <si>
    <t>КФХ Захаров И.П</t>
  </si>
  <si>
    <t>КФХ Захаров Александр И.</t>
  </si>
  <si>
    <t>КФХ Захаров Алексей  И.</t>
  </si>
  <si>
    <t>КФХ Калягин С.А.</t>
  </si>
  <si>
    <t>КФХ Федоров Ю.Б.</t>
  </si>
  <si>
    <t>КФХ Аниш- Григорьев Н.П</t>
  </si>
  <si>
    <t>КФХ Алексеев Валерий Н</t>
  </si>
  <si>
    <t>Урмарский</t>
  </si>
  <si>
    <t>ОАО "Броневик"</t>
  </si>
  <si>
    <t>ООО КФХ "Луч"</t>
  </si>
  <si>
    <t>СХПК "Гвардия"</t>
  </si>
  <si>
    <t>СХПК "Правда"</t>
  </si>
  <si>
    <t>КФХ Хорошавин А.В.</t>
  </si>
  <si>
    <t>ФГУП "Колос"</t>
  </si>
  <si>
    <t>ГНУ НИИСХ</t>
  </si>
  <si>
    <t>ООО "АгроТоргСервис"</t>
  </si>
  <si>
    <t>ООО АФ "Кибекси"</t>
  </si>
  <si>
    <t>СХПК "Рассвет"</t>
  </si>
  <si>
    <t>ООО "Водолей"</t>
  </si>
  <si>
    <t>ООО "Руно"</t>
  </si>
  <si>
    <t>ООО "ВДС"</t>
  </si>
  <si>
    <t xml:space="preserve">ООО "АФ "Цивильская" </t>
  </si>
  <si>
    <t>КФХ Артемьев А.В.</t>
  </si>
  <si>
    <t>СХПК "Пам.Ульянова"</t>
  </si>
  <si>
    <t>фил ООО "Авангард""Цивильский бекон"</t>
  </si>
  <si>
    <t>КФХ "Егоровой Валентины Львовны"</t>
  </si>
  <si>
    <t>ООО "Агрофирма Вега"</t>
  </si>
  <si>
    <t>КФХ "Мулгачева Л.П."</t>
  </si>
  <si>
    <t>КФХ "Кириллов"</t>
  </si>
  <si>
    <t>Цивильский</t>
  </si>
  <si>
    <t>ООО "Сеспельское"</t>
  </si>
  <si>
    <t>ООО "Хучель"</t>
  </si>
  <si>
    <t>ООО "Агат"</t>
  </si>
  <si>
    <t>ООО "Нектар"</t>
  </si>
  <si>
    <t>ООО "Цивиль"</t>
  </si>
  <si>
    <t>ООО "АФ "Ямашевская"</t>
  </si>
  <si>
    <t>ООО "Канаш"</t>
  </si>
  <si>
    <t>ООО "Исток"</t>
  </si>
  <si>
    <t>ООО "Пинер"</t>
  </si>
  <si>
    <t xml:space="preserve"> ООО "Сормовский"</t>
  </si>
  <si>
    <t>ООО "Аталану"</t>
  </si>
  <si>
    <t>ООО "Мотор"</t>
  </si>
  <si>
    <t>ООО "АФ Мотор"</t>
  </si>
  <si>
    <t>ООО "Маяк"</t>
  </si>
  <si>
    <t>СХПК "Родина"</t>
  </si>
  <si>
    <t>СХПК "Путь Ленина"</t>
  </si>
  <si>
    <t>СХПК им Кирова</t>
  </si>
  <si>
    <t>СХПК "Мотор"</t>
  </si>
  <si>
    <t>СХПК им. Крупской</t>
  </si>
  <si>
    <t>КФХ Шамуков Э.И.</t>
  </si>
  <si>
    <t>КФХ Шпаков С.В.</t>
  </si>
  <si>
    <t>КФХ Табаков В.В.</t>
  </si>
  <si>
    <t>КФХ Лукиянов И.Е.</t>
  </si>
  <si>
    <t>КФХ Ложкин  Г.А.</t>
  </si>
  <si>
    <t>КФХ Степанов Г.П.</t>
  </si>
  <si>
    <t>КФХ Владимиров А.П.</t>
  </si>
  <si>
    <t>КФХ Малов В.Н.</t>
  </si>
  <si>
    <t>Канашский</t>
  </si>
  <si>
    <t xml:space="preserve"> </t>
  </si>
  <si>
    <t>ООО "Дорстрой - агро"</t>
  </si>
  <si>
    <t>СХПК "Дружба"</t>
  </si>
  <si>
    <t>ООО "Можарский</t>
  </si>
  <si>
    <t>СХПК имени Ленина</t>
  </si>
  <si>
    <t>ООО "Победа"</t>
  </si>
  <si>
    <t>СХПК "Чутеевский"</t>
  </si>
  <si>
    <t>ООО "А/ф"Кубнинск."</t>
  </si>
  <si>
    <t>СХПК "Шимкусский"</t>
  </si>
  <si>
    <t>ООО "Родник"</t>
  </si>
  <si>
    <t>СХПК "Крас. Чувашия"</t>
  </si>
  <si>
    <t>КФХ Николаева В.В.</t>
  </si>
  <si>
    <t>КФХ Борисова Ю.М.</t>
  </si>
  <si>
    <t>КФХ Иванова П.П.</t>
  </si>
  <si>
    <t>КФХ Леонтьевой Л.Л.</t>
  </si>
  <si>
    <t>КФХ Егорова М.К.</t>
  </si>
  <si>
    <t>КФХ Данилова Н.В.</t>
  </si>
  <si>
    <t>КФХ Егорова Н.А.</t>
  </si>
  <si>
    <t>КФХ Степанова В.Ф.</t>
  </si>
  <si>
    <t>КФХ Грачева В.Г.</t>
  </si>
  <si>
    <t>КФХ Канясева Л.В.</t>
  </si>
  <si>
    <t>КФХ Краснова В.П.</t>
  </si>
  <si>
    <t>КФХ Хумышева С.В.</t>
  </si>
  <si>
    <t>ООО "Агрофирма "Кугеевская"</t>
  </si>
  <si>
    <t>2111007870</t>
  </si>
  <si>
    <t>429564, Мариинско-Посадский район д. Кугеево  ул.Совхозная, д.2</t>
  </si>
  <si>
    <t>КФХ Осиповой Г.Н.</t>
  </si>
  <si>
    <t>КФХ Моряковой Н.В.</t>
  </si>
  <si>
    <t>КФХ Акимовой Н.В.</t>
  </si>
  <si>
    <t>КФХ Андреева С.В.</t>
  </si>
  <si>
    <t>КФХ Кузьмина А.П.</t>
  </si>
  <si>
    <t>Чувашская Республика, г. Чебоксары, ул. Афанасьева, 15-40</t>
  </si>
  <si>
    <t>2101003890</t>
  </si>
  <si>
    <t>КФХ Назарова Ю.П.</t>
  </si>
  <si>
    <t>КФХ Федорова Ю.Б.</t>
  </si>
  <si>
    <t>КФХ Петрова А.А.</t>
  </si>
  <si>
    <t>КФХ Захарова А.И.</t>
  </si>
  <si>
    <t>КФХ Бикинина Б.У.</t>
  </si>
  <si>
    <t>КФХ Алексеева Б.Л.</t>
  </si>
  <si>
    <t>КФХ Михайлова С.Н.</t>
  </si>
  <si>
    <t>КФХ Охотникова А.Л.</t>
  </si>
  <si>
    <t>КФХ Лазарева С.А.</t>
  </si>
  <si>
    <t>Янтиковский</t>
  </si>
  <si>
    <t>СХПК к-з им. Ленина</t>
  </si>
  <si>
    <t>Колхоз им. Свердлова</t>
  </si>
  <si>
    <t>СХПК к-з им.Куйбыш.</t>
  </si>
  <si>
    <t>СПК "Пучах"</t>
  </si>
  <si>
    <t>СХПК "Искра"</t>
  </si>
  <si>
    <t>ЗАО "Прогресс"</t>
  </si>
  <si>
    <t>СХПК "Туруновский"</t>
  </si>
  <si>
    <t xml:space="preserve"> СХПК им Кадыкова</t>
  </si>
  <si>
    <t>СХК "Атлашевский"</t>
  </si>
  <si>
    <t>ФГУП УОХ "Приволж"</t>
  </si>
  <si>
    <t>ОАО "Чурачикское"</t>
  </si>
  <si>
    <t>ОАО "Агарикус"</t>
  </si>
  <si>
    <t>ЗАО А/Ф "Ольдеевская"</t>
  </si>
  <si>
    <t>КФХ "Чернухи"</t>
  </si>
  <si>
    <t>АКХ "Новинка"</t>
  </si>
  <si>
    <t>КФХ Никитина А.В.</t>
  </si>
  <si>
    <t>КФХ Плотникова Ю.И.</t>
  </si>
  <si>
    <t>КФХ  Петрова Ю.В.</t>
  </si>
  <si>
    <t>СПОК "Сельский двор"</t>
  </si>
  <si>
    <t>Чебоксарский</t>
  </si>
  <si>
    <t>ООО Шанс</t>
  </si>
  <si>
    <t xml:space="preserve">СХПК Искра </t>
  </si>
  <si>
    <t>ЗАО  Мир</t>
  </si>
  <si>
    <t>ООО А\Ф Колос</t>
  </si>
  <si>
    <t>ЗАО А\Ф Карлинская</t>
  </si>
  <si>
    <t>ООО Исток</t>
  </si>
  <si>
    <t>КФХ Сатеева А.И.</t>
  </si>
  <si>
    <t xml:space="preserve">ООО Агросервис </t>
  </si>
  <si>
    <t>ООО Агродор</t>
  </si>
  <si>
    <t>КФХ Макарова Г.Н.</t>
  </si>
  <si>
    <t>КФХ Иванова Т.Г.</t>
  </si>
  <si>
    <t>КФХ Павлова В.Н.</t>
  </si>
  <si>
    <t>КФХ  "Пулмантыш"</t>
  </si>
  <si>
    <t>КФХ "Семен"</t>
  </si>
  <si>
    <t>Шемуршинский</t>
  </si>
  <si>
    <t>Чувашская Республика</t>
  </si>
  <si>
    <t>ИТОГО</t>
  </si>
  <si>
    <t>ЗАО"Батыревский"</t>
  </si>
  <si>
    <t>Колхоз "Колос"</t>
  </si>
  <si>
    <t>ОАО "Агрофирма им.Ленина"</t>
  </si>
  <si>
    <t>ОАО Плодопитомник "Батыревский"</t>
  </si>
  <si>
    <t>ООО "Агрофирма "Булинская"</t>
  </si>
  <si>
    <t>ООО"Агрофирма"Жизнь"</t>
  </si>
  <si>
    <t>ООО "Агрофирма"Исток"</t>
  </si>
  <si>
    <t>ООО"Агрофирма"Тойсинская"</t>
  </si>
  <si>
    <t>ООО "Агрофирма"Корма"</t>
  </si>
  <si>
    <t>ООО "Гвардеец</t>
  </si>
  <si>
    <t>ООО "Сидели"</t>
  </si>
  <si>
    <t xml:space="preserve">СХА "Малалла" </t>
  </si>
  <si>
    <t>СХПК"Дуслык"</t>
  </si>
  <si>
    <t>СХПК "Красное Знамя"</t>
  </si>
  <si>
    <t>СХПК "Мир"</t>
  </si>
  <si>
    <t>СХПК "Первомайск"</t>
  </si>
  <si>
    <t>СХПК "Труд"</t>
  </si>
  <si>
    <t>СХПК "Хастар"</t>
  </si>
  <si>
    <t>К(Ф)Х Мартышкина Евгения Михайловича</t>
  </si>
  <si>
    <t>2103004145</t>
  </si>
  <si>
    <t>К(Ф)Х Николаева А.Н.</t>
  </si>
  <si>
    <t>210900335001</t>
  </si>
  <si>
    <t>429620, Красноармейский р-он д. Хлеси ул. Пушкина д.7</t>
  </si>
  <si>
    <t>2103904724</t>
  </si>
  <si>
    <t>К(Ф)Х Чабатова Ферида Кияметдиновича</t>
  </si>
  <si>
    <t>К(Ф)Х Чемерова Ильдара Минсаматовича</t>
  </si>
  <si>
    <t>К(Ф)Х Куликова Шейхуллы Шейхутдиновича</t>
  </si>
  <si>
    <t>Батыревский</t>
  </si>
  <si>
    <t>СХПК ПЗ им.Е.Андреева</t>
  </si>
  <si>
    <t>СПК "Восток"</t>
  </si>
  <si>
    <t>СХПК "Герой"</t>
  </si>
  <si>
    <t>СХПК им.Ильича</t>
  </si>
  <si>
    <t>СПК "Оринино"</t>
  </si>
  <si>
    <t>СХПК "Передовик"</t>
  </si>
  <si>
    <t xml:space="preserve">СПК-ПЗ "Свобода" </t>
  </si>
  <si>
    <t>ФГУП "Ударник"</t>
  </si>
  <si>
    <t>ООО Агросоюз "Картофель"</t>
  </si>
  <si>
    <t>ООО "Возрождение"</t>
  </si>
  <si>
    <t>ООО "Гея"</t>
  </si>
  <si>
    <t>ООО "ВаСем"</t>
  </si>
  <si>
    <t>ООО АПФ Колос"</t>
  </si>
  <si>
    <t>КФХ Толстов Александр Иванович</t>
  </si>
  <si>
    <t>КФХ Бархаткин Владислав Валерианович</t>
  </si>
  <si>
    <t>КФХ Яргеевой Ольги Николаевны</t>
  </si>
  <si>
    <t>КФХ Горбунов Виталий Владимирович</t>
  </si>
  <si>
    <t>КФХ Афанасьев Александр Аркадьевич</t>
  </si>
  <si>
    <t>КФХ Ершов Николай Николаевич</t>
  </si>
  <si>
    <t>Моргаушский</t>
  </si>
  <si>
    <t>ООО "Шатьма"</t>
  </si>
  <si>
    <t>ООО "Караево"</t>
  </si>
  <si>
    <t>СХПК "Янмурзино"</t>
  </si>
  <si>
    <t>ООО "ВОЛИТ"</t>
  </si>
  <si>
    <t>ООО "Гигант"</t>
  </si>
  <si>
    <t>ООО "Красное Сормово"</t>
  </si>
  <si>
    <t>ООО "Агрофирма "Таябинка"</t>
  </si>
  <si>
    <t>ООО "Прогресс"</t>
  </si>
  <si>
    <t>СХПК "Гигант"</t>
  </si>
  <si>
    <t>К(Ф)Х Шумилова В.Н.</t>
  </si>
  <si>
    <t>К(Ф)Х Васильевой В.А.</t>
  </si>
  <si>
    <t>Красноармейский</t>
  </si>
  <si>
    <t>ЗАО "Агрофирма "Куснар""</t>
  </si>
  <si>
    <t>ООО "Агрофирма "Рассвет""</t>
  </si>
  <si>
    <t>ООО "ТП "Сувар 2""</t>
  </si>
  <si>
    <t>ООО "Агрофирма "Сентреш""</t>
  </si>
  <si>
    <t>КФХ Тагеева М.Л.</t>
  </si>
  <si>
    <t>Мариинско-Посадский</t>
  </si>
  <si>
    <t>КФХ Галошева В.Н.</t>
  </si>
  <si>
    <t>ООО "Чебоксарская птицефабрика"</t>
  </si>
  <si>
    <t>ОАО "Чувашский бройлер"</t>
  </si>
  <si>
    <t>ООО "Фирма Акконд-агро"</t>
  </si>
  <si>
    <t>ООО «Владина-Агро»</t>
  </si>
  <si>
    <t>СХПК «Родина»</t>
  </si>
  <si>
    <t>ОАО «Вега»</t>
  </si>
  <si>
    <t>ЗАО «А/ф «Куснар»</t>
  </si>
  <si>
    <t>ООО «Агроинвест»</t>
  </si>
  <si>
    <t>СХПК "Союз"</t>
  </si>
  <si>
    <t>СХПК «50 лет Октября»</t>
  </si>
  <si>
    <t>ООО «Крестьянка»</t>
  </si>
  <si>
    <t>СХПК«Янгильдинский»</t>
  </si>
  <si>
    <t>АКФХ «Искра»</t>
  </si>
  <si>
    <t>КФХ Сорокина Г.Н.</t>
  </si>
  <si>
    <t>КФХ Мыкова О.Н.</t>
  </si>
  <si>
    <t>КФХ Васильева А.Ю.</t>
  </si>
  <si>
    <t>КФХ Семёнова В.Н.</t>
  </si>
  <si>
    <t>КФХ Васильевой Е.Г.</t>
  </si>
  <si>
    <t>КФХ Архипова Н.И.</t>
  </si>
  <si>
    <t>Козловский</t>
  </si>
  <si>
    <t>КФХ "Агро Уно"</t>
  </si>
  <si>
    <t>КФХ Белова А.Е.</t>
  </si>
  <si>
    <t>КФХ Плотниковой Н.В.</t>
  </si>
  <si>
    <t>КФХ Ванюков В.Н.</t>
  </si>
  <si>
    <t>ИНН</t>
  </si>
  <si>
    <t>Адрес хозяйства</t>
  </si>
  <si>
    <t>Чувашская Республика, Алатырский район, с. Стемасы, ул. Советская, д. 161</t>
  </si>
  <si>
    <t>Чувашская Республика, Алатырский район, с. Чуварлеи, ул. Ворошилова, д.13</t>
  </si>
  <si>
    <t>Чувашская Республика, Алатырский район, с. Явлеи, ул. Ленина</t>
  </si>
  <si>
    <t>Чувашская Республика, Алатырский район, с. Сурский Майдан, ул. Чебоксарская, д. 72</t>
  </si>
  <si>
    <t>Чувашская Республика, Алатырский район, с. Ахматово, ул. Ленина, д.53</t>
  </si>
  <si>
    <t>Чувашская Республика, Алатырский район, с. Иваньково-Ленино, ул. Октябрьская, д. 1</t>
  </si>
  <si>
    <t>Чувашская Республика, Аликовский район, д. Янгорасы</t>
  </si>
  <si>
    <t>429242, Чувашская Республика, Аликовский район, д. Большая Выла</t>
  </si>
  <si>
    <t>Чувашская Республика, Аликовский район, д. Ягунькино</t>
  </si>
  <si>
    <t>Чувашская Республика, Аликовский район, д. Ефремкасы</t>
  </si>
  <si>
    <t>Чувашская Республика, Аликовский район, д. Верхние Карачуры</t>
  </si>
  <si>
    <t>Чувашская Республика, Аликовский район, с. Большая Выла</t>
  </si>
  <si>
    <t>429250, Чувашская Республика, Аликовский район, д. Тимирзькасы</t>
  </si>
  <si>
    <t>Чувашская Республика, Аликовский район, с. Чувашская Сорма</t>
  </si>
  <si>
    <t>2102008387</t>
  </si>
  <si>
    <t>Чувашская Республика, Аликовский район, д. Верхние Татмыши</t>
  </si>
  <si>
    <t>Чувашская Республика, Аликовский район, д. Питишево</t>
  </si>
  <si>
    <t>Чувашская Республика, Аликовский район, д. Яндоба</t>
  </si>
  <si>
    <t>Чувашская Республика, Чувашская Республика, Аликовский район, с. Большое Ямашево</t>
  </si>
  <si>
    <t>2103000790</t>
  </si>
  <si>
    <t>Чувашская Республика, 429364, Батыревский район, Д НИЖНЕЕ АТЫКОВО, СОВЕТСКАЯ УЛ, Д 89</t>
  </si>
  <si>
    <t>429354, Чувашская Республика, Батыревский район, с.Тойси, УЧИТЕЛЬСКАЯ УЛ, Д 8</t>
  </si>
  <si>
    <t>2103000870</t>
  </si>
  <si>
    <t>429354, Чувашская Республика, Батыревский район,  д. Старые Тойси</t>
  </si>
  <si>
    <t>429361, Чувашская Республика, Батыревский район, с. Норваш-Шигали</t>
  </si>
  <si>
    <t>429362, Чувашская Республика, Батыревский район, с.Тарханы</t>
  </si>
  <si>
    <t>429350, Чувашская Республика, Батыревский район, с. Батырево, УЛ МИЧУРИНА, Д 53</t>
  </si>
  <si>
    <t>429355, Чувашская Республика, Батыревский район, д. Красноармейск, МОЛОДЕЖНАЯ УЛ, Д 30</t>
  </si>
  <si>
    <t>429350, Чувашская Республика, Батыревский район, с. Батырево, УЛ СОВЕТСКАЯ, Д 38</t>
  </si>
  <si>
    <t>2103003864</t>
  </si>
  <si>
    <t>429364, Чувашская Республика, Батыревский район, с. Первомайское, ВОРОШИЛОВА УЛ, Д 14</t>
  </si>
  <si>
    <t>2103003945</t>
  </si>
  <si>
    <t>429356,Чувашская Республика,  Батыревский район, с. Сугуты</t>
  </si>
  <si>
    <t>429353, Чувашская Республика, Батыревский район,с. Новое Ахпердино</t>
  </si>
  <si>
    <t>429363, Чувашская Республика, Батыревский район,  д. Сигачи, ПОБЕДЫ УЛ, Д 2</t>
  </si>
  <si>
    <t>2103004804</t>
  </si>
  <si>
    <t>429360, Чувашская Республика, Батыревский район, с. Шыгырдан, ЛЕНИНА УЛ, Д 37</t>
  </si>
  <si>
    <t>2103006424</t>
  </si>
  <si>
    <t>429350, Чувашская Республика, Батыревский район, д. Старое Ахпердино, КАЛИНИНА УЛ, Д 2</t>
  </si>
  <si>
    <t>429350, Чувашская Республика, Батыревский район, д. Малое Батырево, КРЕПКОВА УЛ, Д 1, "А"</t>
  </si>
  <si>
    <t>429372, Чувашская Республика, Батыревский район, д. Долгий остров, КОЛХОЗНАЯ УЛ, Д 59</t>
  </si>
  <si>
    <t>429350, Батыревский район, с. Батырево, УЛ СОВЕТСКАЯ, Д 171</t>
  </si>
  <si>
    <t>2103006632</t>
  </si>
  <si>
    <t>429364, Чувашская Республика, Батыревский район, д. Сидели, ПИОНЕРСКАЯ УЛ, Д 20</t>
  </si>
  <si>
    <t>429366, Чувашская Республика, Батыревский район, с. Балабаш-Баишево, КУЗНЕЧНАЯ УЛ, Д 2</t>
  </si>
  <si>
    <t>2103903706</t>
  </si>
  <si>
    <t>429220, Чувашская Республика, Вурнарский район, д.Сявалкассы,ул.Шоссейная ,д.1</t>
  </si>
  <si>
    <t>429220, Чувашская Республика, Вурнарский район, д.Янгорчино, ул.Советская, д.2а</t>
  </si>
  <si>
    <t>429627, Чувашская Республика, Красноармейский район, с. Алманчино, ул. Школьная-30</t>
  </si>
  <si>
    <t>210800572129</t>
  </si>
  <si>
    <t>Чувашская Республика, Комсомольский район, д. Нюргеси, ул. Пушкина, д. 19</t>
  </si>
  <si>
    <t>2108006795</t>
  </si>
  <si>
    <t>Чувашская Республика, Комсомольский район, с. Комсомольское, ул. Мира, д. 5</t>
  </si>
  <si>
    <t>Алатырский район,с.Миренки,ул.Комсомольская, д.29</t>
  </si>
  <si>
    <t>ОАО "Племенной конный завод им. В.И. Чапаева"</t>
  </si>
  <si>
    <t>2119901493</t>
  </si>
  <si>
    <t>429073, Ядринский район, пос. Совхозный, ул. Заводская, д.5</t>
  </si>
  <si>
    <t>429220, Чувашская Республика, Вурнарский район, д.Хорнзор</t>
  </si>
  <si>
    <t>429220, Чувашская Республика, Вурнарский район, д.Хумуши, ул.Луговая</t>
  </si>
  <si>
    <t>429201, Чувашская Республика, Вурнарский район, д.Большие Торханы</t>
  </si>
  <si>
    <t>429220, Чувашская Республика, п.Вурнары ул.к. Маркса, д. 54</t>
  </si>
  <si>
    <t>429220, Вурнарский район., д..Новые Яхакасы</t>
  </si>
  <si>
    <t>429220, Чувашская Республика, Вурнарский район, д.Ойкас-Кибеки</t>
  </si>
  <si>
    <t>429220, Чувашская Республика, Вурнарский район, д.Кожар-Яндоба</t>
  </si>
  <si>
    <t>429220, Чувашская Республика, Вурнарский район,д.Новые Яхакассы,ул.40 лет Победы.д.1</t>
  </si>
  <si>
    <t>429219, Чувашская Республика, Вурнарский район, д.Алгазино</t>
  </si>
  <si>
    <t>429220, Чувашская Республика, Вурнарский район, д.Синьяо Яуши, ул.Рахмпна, позиция 24</t>
  </si>
  <si>
    <t>429220, Чувашская Республика, п.Вурнары ул.Ленина д.164</t>
  </si>
  <si>
    <t>429204, Чувашская Республика, Вурнарский район, д.Вурман Кибеки, ул.Луговая</t>
  </si>
  <si>
    <t>429220, Вурнарский район, д.Кольцовка,ул.Центральная, д.55</t>
  </si>
  <si>
    <t>429220, Вурнарский район, д.Ермошкино, ул.Школьная .д.57</t>
  </si>
  <si>
    <t>Чувашская Республика, Ибресинский район, с. Чувашские Тимяши,ул. Колхозная, д.1</t>
  </si>
  <si>
    <t>Чувашская Республика, Ибресинский район, п. Бугуян,ул. Школьная д.47</t>
  </si>
  <si>
    <t>Чувашская Республика, Ибресинский район, д. Малиновка</t>
  </si>
  <si>
    <t>Чувашская Республика, Ибресинский район, д. Большие Абакасы. пер.Парковый д.14</t>
  </si>
  <si>
    <t>Чувашская Республика, Ибресинский район, с. Климово, ул. Молодежная д.26</t>
  </si>
  <si>
    <t>Чувашская Республика, Ибресинский район, д. Верхнее Кляшево,ул. Октябрьская,д,21</t>
  </si>
  <si>
    <t>Чувашская Республика, Ибресинский район, с.Новое Чурашево, ул.Ленина 22</t>
  </si>
  <si>
    <t>Чувашская Республика, Ибресинский район, д. Новые Высли, ул. Ленина д.251</t>
  </si>
  <si>
    <t>Чувашская Республика, п. Ибреси, ул. Сельхозтехники,д.16</t>
  </si>
  <si>
    <t>Чувашская Республика, Ибресинский район, д. Айбечи,ул. Центральная д,32</t>
  </si>
  <si>
    <t>Чувашская Республика, Ибресинский район, д. Тойси-Паразуси</t>
  </si>
  <si>
    <t>Ибресинский район, с. Малые Кармалы, ул. Евсевьева д.6</t>
  </si>
  <si>
    <t>Чувашская Республика, Ибресинский район, Ибреси, ул. Мира, 9а</t>
  </si>
  <si>
    <t>429325, Чувашская Республика, Канашский район, деревня Новое Урюмово, улица Кооперативная, дом 31А</t>
  </si>
  <si>
    <t>429321, Чувашская Республика, Канашский район, деревня Караклы, улица Шоссейная, дом 28А</t>
  </si>
  <si>
    <t>429308, Чувашская Республика, Канашский район, деревня Байгильдино, улица Волкова, дом 38</t>
  </si>
  <si>
    <t>429310,Чувашская Республика, Канашский район, деревня Атнашево, улица Ульяновское шоссе ,дом 1</t>
  </si>
  <si>
    <t>429306, Чувашская Республика, Канашский район, деревня Большие Бикшихи, улица Ленина, дом 13А</t>
  </si>
  <si>
    <t>429316, Канашский район, д.Шоркасы,ул.Держинского,1</t>
  </si>
  <si>
    <t>429313, Чувашская Республика, Канашский район, село Ямашево, улица Сергеева, дом 9</t>
  </si>
  <si>
    <t>429313, Чувашская Республика, Канашский район, деревня Вурман-Янишево, улица Лесная, дом 10</t>
  </si>
  <si>
    <t>429342, Чувашская Республика, Канашский район, деревня Средние Татмыши, улица Набережная, дом 7</t>
  </si>
  <si>
    <t>2106005838</t>
  </si>
  <si>
    <t>429320, Чувашская Республика, Канашский район, деревня Малые Бикшихи, улица Канашская, дом 61</t>
  </si>
  <si>
    <t>429314, Чувашская Республика, Канашский район, деревня Новые Пинеры, улица Молодежная, дом 1</t>
  </si>
  <si>
    <t>2106007017</t>
  </si>
  <si>
    <t>429324, Чувашская Республика, Канашский район, деревня Новые Шальтямы, улица Спортивная, дом 2</t>
  </si>
  <si>
    <t>429306, Чувашская Республика, Канашский район, деревня Асхва, тер. МТФ, дом 1</t>
  </si>
  <si>
    <t>429312, Чувашская Республика, Канашский район, деревня Сеспель, улица Школьная ,дом 65</t>
  </si>
  <si>
    <t>429035, Чувашская Республика, Канашский район, деревня Чагаси, улица Центральная, дом 24</t>
  </si>
  <si>
    <t>429336, Чувашская Республика, Канашский район, деревня Хучель, улица Механизаторов, дом 1</t>
  </si>
  <si>
    <t xml:space="preserve">Чувашская Республика, Козловский район, д. Аттиково </t>
  </si>
  <si>
    <t>2116540055</t>
  </si>
  <si>
    <t>429500,Чебоксарский район, с.Абашево Абашевский проезд д.1</t>
  </si>
  <si>
    <t>2116540030</t>
  </si>
  <si>
    <t>429511, Чебоксарский район, д.Шорчекасы</t>
  </si>
  <si>
    <t>2116540070</t>
  </si>
  <si>
    <t>428014,Чебоксарский район, д.Чиршкасы ул.Куйбышева д.1Б</t>
  </si>
  <si>
    <t>2116540062</t>
  </si>
  <si>
    <t>429520,Чебоксарский район, д.Пархикасы ул.Октябрьская д.42</t>
  </si>
  <si>
    <t>2116540094</t>
  </si>
  <si>
    <t>429521,Чебоксарский район, д.Чиршкасы</t>
  </si>
  <si>
    <t>2116480014</t>
  </si>
  <si>
    <t>429523,Чебоксаркий район, д.Яныши ул.Центральная д.14</t>
  </si>
  <si>
    <t>2116540048</t>
  </si>
  <si>
    <t>429522,Чебоксарский район, д.Вурманкас-Туруново</t>
  </si>
  <si>
    <t>2116520436</t>
  </si>
  <si>
    <t xml:space="preserve">429504,Чебоксарский район, с.Синьялы </t>
  </si>
  <si>
    <t>2116520066</t>
  </si>
  <si>
    <t>"УТВЕРЖДАЮ"</t>
  </si>
  <si>
    <t>Заместитель Председателя Кабинета Министров Чувашской Республики - министр сельского хозяйства Чувашской Республики</t>
  </si>
  <si>
    <t>Павлов Сергей Владимирович</t>
  </si>
  <si>
    <t>" _________________ "</t>
  </si>
  <si>
    <t>подпись</t>
  </si>
  <si>
    <t>"______" ______________ 2011</t>
  </si>
  <si>
    <t>Перечень сельхозтоваропроизводителей Чувашской Республики - получателей дизельного топлива по льготной цене ОАО "НК "РОСНЕФТЬ"                                                            (ЗАО "Ульяновскнефтепродукт")</t>
  </si>
  <si>
    <t>СХПК "Заря"</t>
  </si>
  <si>
    <t>2119000629</t>
  </si>
  <si>
    <t>429509,Чебоксарский район, п.Новое Атлашево ул.Набережная д.1</t>
  </si>
  <si>
    <t>2126420375</t>
  </si>
  <si>
    <t>429520,Чебоксарский район, д.Курмыши ул.9-ой Пятилеки д.2</t>
  </si>
  <si>
    <t>2116475127</t>
  </si>
  <si>
    <t>429520,Чебоксарский район, д.Корак-Чурачики</t>
  </si>
  <si>
    <t>2116470070</t>
  </si>
  <si>
    <t>429950, Чебоксарский район, д.Липово ул.Молодежная д.36</t>
  </si>
  <si>
    <t>2126480078</t>
  </si>
  <si>
    <t>429503,Чебоксарский район, д.Юраково ул.Восточная д.10</t>
  </si>
  <si>
    <t>2116493599</t>
  </si>
  <si>
    <t>429506,Чебоксарский район, д.Лапсары ул.Луговая д.31</t>
  </si>
  <si>
    <t>2116470231</t>
  </si>
  <si>
    <t>429512, Чебоксарский район, д.Шинерпоси</t>
  </si>
  <si>
    <t>212904464234</t>
  </si>
  <si>
    <t>428000 г.Чебоксары ул.Бичурина д.66</t>
  </si>
  <si>
    <t>2116770010</t>
  </si>
  <si>
    <t>429520,Чебоксарский райо, д.Мусканкасы</t>
  </si>
  <si>
    <t>211601128922</t>
  </si>
  <si>
    <t>429504,Чебоксарский район, д.Чиршкасы ул.Кукшумская д.4А</t>
  </si>
  <si>
    <t>211606035485</t>
  </si>
  <si>
    <t>429526,Чебоксарский район. д.Хорнзор ул.Березевская д.18</t>
  </si>
  <si>
    <t>211601613140</t>
  </si>
  <si>
    <t>428014,Чебоксарский район, д..Синьялы ул.Советская д.2а кв.31</t>
  </si>
  <si>
    <t>КФХ Кузьмич А.К ИП Хлюкин</t>
  </si>
  <si>
    <t>Шемуршинский р-н с. Шемурша ул.Ленина 47</t>
  </si>
  <si>
    <t>Шемуршинский р-н Чепкас Никольсое</t>
  </si>
  <si>
    <t>Шемуршинский р-н д. Байдеряково</t>
  </si>
  <si>
    <t>Шемуршинский р-н д. Трехбалтаево</t>
  </si>
  <si>
    <t>Шемуршинский р-н д. Малоебуяново</t>
  </si>
  <si>
    <t>Шемуршинский р-н с. Трехизба Шемурша</t>
  </si>
  <si>
    <t>Шемуршинский р-н д.Большое Буяново</t>
  </si>
  <si>
    <t>211700021120</t>
  </si>
  <si>
    <t>Шемуршинский р-он, с. Бичурга-Баишево, ул. Крымская, 19</t>
  </si>
  <si>
    <t>Шемуршинский р-н с.Шемурша Автовокзальня 2</t>
  </si>
  <si>
    <t>211700021761</t>
  </si>
  <si>
    <t>Шемуршинский р-он, д. Какерли-Шигали</t>
  </si>
  <si>
    <t>211701412045</t>
  </si>
  <si>
    <t>2105005190</t>
  </si>
  <si>
    <t>Шемуршинский р-он, с. Шемурша, ул. К. Маркса, 70</t>
  </si>
  <si>
    <t>211700053788</t>
  </si>
  <si>
    <t>Шемуршинский р-он, Новые Чукалы</t>
  </si>
  <si>
    <t>2118000263</t>
  </si>
  <si>
    <t>429103, Шумерлинский район, д. Торханы, ул. Октябрьская, д. 20</t>
  </si>
  <si>
    <t>2130027159</t>
  </si>
  <si>
    <t>429104, Шумерлинский район, д. Малые Туваны, ул. Гагарина, д. 10 а</t>
  </si>
  <si>
    <t>2118000087</t>
  </si>
  <si>
    <t>2112390881</t>
  </si>
  <si>
    <t>429106, Шумерлинский район, с. Юманай, ул. Мира, д. 3</t>
  </si>
  <si>
    <t>429070, Ядринский район, д. Изамбаево</t>
  </si>
  <si>
    <t>429077, Ядринский район, д.Чебаково</t>
  </si>
  <si>
    <t>2119000523</t>
  </si>
  <si>
    <t>429080, Ядринский район, д. Кукшумы</t>
  </si>
  <si>
    <t>2119000555</t>
  </si>
  <si>
    <t>429067, Ядринский район, с. Большое Чурашево</t>
  </si>
  <si>
    <t>2119000562</t>
  </si>
  <si>
    <t>429066, Ядринский район, с. Ойкас Асламасы</t>
  </si>
  <si>
    <t>2119000594</t>
  </si>
  <si>
    <t>429068, Ядринский район, д. Кильдишево</t>
  </si>
  <si>
    <t>2119000097</t>
  </si>
  <si>
    <t>429076, Ядринский район, с. Николаевское</t>
  </si>
  <si>
    <t>2119000548</t>
  </si>
  <si>
    <t>429074, Ядринский район, д. Верхние Ачаки</t>
  </si>
  <si>
    <t>2119000587</t>
  </si>
  <si>
    <t>429085, Ядринский район, д. Старые Тиньгеши</t>
  </si>
  <si>
    <t>429071, Ядринский район, д. Верхние Ирзеи</t>
  </si>
  <si>
    <t>2120000550</t>
  </si>
  <si>
    <t>429380, с.Яльчики, ул. Октябрьская -1</t>
  </si>
  <si>
    <t>2120002645</t>
  </si>
  <si>
    <t xml:space="preserve">429385, д. Аранчеево </t>
  </si>
  <si>
    <t>2120000253</t>
  </si>
  <si>
    <t xml:space="preserve">429386, С. Большие Яльчики, ул. Кооперативная -15 </t>
  </si>
  <si>
    <t>2120000334</t>
  </si>
  <si>
    <t>429382, с. Новое Тинчурино</t>
  </si>
  <si>
    <t>2120002719</t>
  </si>
  <si>
    <t>429382, д. Эмметево</t>
  </si>
  <si>
    <t>212000044620</t>
  </si>
  <si>
    <t>Яльчикский район д.Лащ.Таяба</t>
  </si>
  <si>
    <t>2120003800</t>
  </si>
  <si>
    <t>429394, д.Новое Байдеряково</t>
  </si>
  <si>
    <t>2120003208</t>
  </si>
  <si>
    <t>429393, д.Яманчурино, Школьная -25</t>
  </si>
  <si>
    <t>2120001088</t>
  </si>
  <si>
    <t>429393, с. Шемалаково, ул. Денисовых -32</t>
  </si>
  <si>
    <t>2120000133</t>
  </si>
  <si>
    <t>429384, д.Новое Байбатырево, ул. Молодежная -7</t>
  </si>
  <si>
    <t>2120000045</t>
  </si>
  <si>
    <t>429384, д.Новое Байбатырево, ул. Тракторная -22</t>
  </si>
  <si>
    <t>2120003790</t>
  </si>
  <si>
    <t>429388, д. Новые Шимкуссы, ул.Центральная -126</t>
  </si>
  <si>
    <t>2120000077</t>
  </si>
  <si>
    <t>429383, д. Сабанчино, Центральная -75</t>
  </si>
  <si>
    <t>2120001306</t>
  </si>
  <si>
    <t>429390, д. Избахтино,  ул. Центральная-53</t>
  </si>
  <si>
    <t>2120003977</t>
  </si>
  <si>
    <t>429391, с. Янтиково, ул.Школьная -1</t>
  </si>
  <si>
    <t>2120001835</t>
  </si>
  <si>
    <t>429392, д Кошки-Куликеево, ул.Новая -10</t>
  </si>
  <si>
    <t>2120000359</t>
  </si>
  <si>
    <t>429392д. Ишмурзино-Суринск ул.Административная 1</t>
  </si>
  <si>
    <t>2120002733</t>
  </si>
  <si>
    <t>429391д.Старое Арланово, ул. Центральная-51</t>
  </si>
  <si>
    <t>2120003575</t>
  </si>
  <si>
    <t>429388, д.Полевые Буртассы, ул. Ленина-58</t>
  </si>
  <si>
    <t>212000790805</t>
  </si>
  <si>
    <t>Яльчикский район д.Кушелга</t>
  </si>
  <si>
    <t>212000812343</t>
  </si>
  <si>
    <t>Яльчикский район д.ст.-Янашево</t>
  </si>
  <si>
    <t>212704832191</t>
  </si>
  <si>
    <t>212000263397</t>
  </si>
  <si>
    <t>429388 с.Н-Шимкусы ул.Южная,22</t>
  </si>
  <si>
    <t>212000815552</t>
  </si>
  <si>
    <t>Яльчикский район с.Б.Яльчики</t>
  </si>
  <si>
    <t>212000291147</t>
  </si>
  <si>
    <t>429324, Канашский район,д. Маяк, ул. Озерная, 9</t>
  </si>
  <si>
    <t>429324, Канашский район, д.Маяк, Шоссейная, 13</t>
  </si>
  <si>
    <t>429312, Канашский район, д. Анаткасы, ул. Пушкина, 4</t>
  </si>
  <si>
    <t>429322, Канашский район, с. Тобурданово, ул. Советская, 16 б</t>
  </si>
  <si>
    <t>21060007017</t>
  </si>
  <si>
    <t>429346, Канашский районд,Новая Яндоба, ул. Гагарина, дом 42</t>
  </si>
  <si>
    <t>429321, Канашский район, д. Юманзары, ул. Центральная, д. 4</t>
  </si>
  <si>
    <t>210500544226</t>
  </si>
  <si>
    <t>Ибресинский район, с. Хормалы,ул. Молодежная,д.3</t>
  </si>
  <si>
    <t>429220, Вурнарский р-н., д.Троицкое</t>
  </si>
  <si>
    <t>429220, Вурнарский р-н., д.Янгорчино</t>
  </si>
  <si>
    <t>429220, Вурнарский р-н., д.Кукшумы</t>
  </si>
  <si>
    <t>429357, Батыревский район, д. Татарские Сугуты, ШКОЛЬНАЯ УЛ, Д 27</t>
  </si>
  <si>
    <t>429353, Батыревский район,с. Новое Ахпердино,  УЛ.МИРА, Д.19</t>
  </si>
  <si>
    <t>429360, Батыревский район, с. Шыгырдан,  УЛ, ВАХИТОВА Д .2</t>
  </si>
  <si>
    <t>429351, Батыревский район, д .Полевые Бикшики</t>
  </si>
  <si>
    <t>К-з «Красный партизан»</t>
  </si>
  <si>
    <t>2102421153</t>
  </si>
  <si>
    <t>Аликовский р-н, д. Элекейкино</t>
  </si>
  <si>
    <t>210200208030</t>
  </si>
  <si>
    <t>Аликовский р-н, д. Задние Хирлепы</t>
  </si>
  <si>
    <t>ООО "Агрофирма "Путиловка"</t>
  </si>
  <si>
    <t>2105004743</t>
  </si>
  <si>
    <t>Чувашская Республика, Ибресинский район, д. Нижние Абакасы, ул. Ленина д. 33г</t>
  </si>
  <si>
    <t>2102421033</t>
  </si>
  <si>
    <t>Аликовский р-н, д. Сириккасы</t>
  </si>
  <si>
    <t>Аликовский р-н, д. Пизипово</t>
  </si>
  <si>
    <t>210200653143</t>
  </si>
  <si>
    <t>Аликовский р-н, д. Таутово</t>
  </si>
  <si>
    <t>2122004983</t>
  </si>
  <si>
    <t>Цивильский р-н, д. Первые Вурманкасы</t>
  </si>
  <si>
    <t>Цивильский р-н, д. Красная Горка</t>
  </si>
  <si>
    <t>Цивильский р-н, д. Вторые Вурманкасы</t>
  </si>
  <si>
    <t>Цивильский р-н, д. Поваркасы</t>
  </si>
  <si>
    <t>Цивильский р-н, с. Чурачики</t>
  </si>
  <si>
    <t>Цивильский р-н, п. Опытный</t>
  </si>
  <si>
    <t>Цивильский р-н, д. Нижние Кибекси</t>
  </si>
  <si>
    <t>Цивильский р-н, д. Булдеево</t>
  </si>
  <si>
    <t>2115903411</t>
  </si>
  <si>
    <t>Цивильский р-н, с. Первое Степаново</t>
  </si>
  <si>
    <t>1614006863</t>
  </si>
  <si>
    <t>Цивильский р-н, д. Таушкасы</t>
  </si>
  <si>
    <t>Цивильский р-н, д. Чиричкасы</t>
  </si>
  <si>
    <t>Цивильский р-н, д. Елаши</t>
  </si>
  <si>
    <t>Цивильский р-н, д. Тувси</t>
  </si>
  <si>
    <t>Цивильский р-н, д. Малое Янгорчино</t>
  </si>
  <si>
    <t>210900510651</t>
  </si>
  <si>
    <t>210900006007</t>
  </si>
  <si>
    <t>165111644610</t>
  </si>
  <si>
    <t>211500412260</t>
  </si>
  <si>
    <t>210400903337</t>
  </si>
  <si>
    <t>210400062821</t>
  </si>
  <si>
    <t>Янтиковский район, с Яншихово-Норваши,ул. Школьная, д.17</t>
  </si>
  <si>
    <t>Янтиковский район, д.Тенеево,ул.Гагарина,д.1</t>
  </si>
  <si>
    <t>Янтиковский район, с. Шимкуссы, ул.Коммунистическая,д.2</t>
  </si>
  <si>
    <t>Янтиковский район, д.Тюмерево,</t>
  </si>
  <si>
    <t>Янтиковский район,д .Турмыши,ул.Советская,д.14</t>
  </si>
  <si>
    <t>Янтиковский район, д.Турмыши,ул.Ленина,д.38</t>
  </si>
  <si>
    <t>Янтиковский район , с.Гришино, ул.Первомайская,д.24</t>
  </si>
  <si>
    <t>Янтиковский район, с.Чутеево,ул. Лесная,д.37</t>
  </si>
  <si>
    <t>Янтиковский район, д.Чутеево, ул.Лесная,д.37</t>
  </si>
  <si>
    <t>Янтиковский район, с. Янтиково,ул.Чапаева, д.1</t>
  </si>
  <si>
    <t>Янтиковский район, д.Беляево,ул.Новая, д.14</t>
  </si>
  <si>
    <t>Янтиковский район, с. Янтиково, ул.Кооперативная д.22</t>
  </si>
  <si>
    <t>Янтиковский район,  д.Нижарово,ул.Ленина,д.28</t>
  </si>
  <si>
    <t>Янтиковский район, д.Нижарово,ул,Гагарина,д.2</t>
  </si>
  <si>
    <t>Янтиковский район, с.Яншихово-Норваши</t>
  </si>
  <si>
    <t>Янтиковский район, д.Индырчи,ул.Тимофеева, д.11</t>
  </si>
  <si>
    <t>Янтиковский район, с.Шимкуссы,ул.Николаева, д.13</t>
  </si>
  <si>
    <t>Урмарский район, д.Кудеснеры</t>
  </si>
  <si>
    <t>Янтиковский район, д.Тюмерево</t>
  </si>
  <si>
    <t>Янтиковский район, д.Тюмерево,ул.Калинина,д.81</t>
  </si>
  <si>
    <t>Янтиковский район, д.Кармалы,у л.Кукшумская, д.11</t>
  </si>
  <si>
    <t>211500083312</t>
  </si>
  <si>
    <t>211501030560</t>
  </si>
  <si>
    <t>212908036751</t>
  </si>
  <si>
    <t>2120003938</t>
  </si>
  <si>
    <t xml:space="preserve">429381, Территория промзона, д. 3 </t>
  </si>
  <si>
    <t>211400013512</t>
  </si>
  <si>
    <t xml:space="preserve">Урмарский район д. Кудеснеры  </t>
  </si>
  <si>
    <t>211400535364</t>
  </si>
  <si>
    <t xml:space="preserve">Урмарский район д. Кудеснеры </t>
  </si>
  <si>
    <t>211400870203</t>
  </si>
  <si>
    <t>211400358330</t>
  </si>
  <si>
    <t xml:space="preserve"> Урмарский район д. Тансарино </t>
  </si>
  <si>
    <t>211400068575</t>
  </si>
  <si>
    <t>211400057654</t>
  </si>
  <si>
    <t xml:space="preserve"> Урмарский район д. Кудеснеры </t>
  </si>
  <si>
    <t>Урмарский район д. Тегешево</t>
  </si>
  <si>
    <t>211401300365</t>
  </si>
  <si>
    <t xml:space="preserve"> Урмарский район с. Шоркистры </t>
  </si>
  <si>
    <t xml:space="preserve">Урмарский район д. Б-Яниково </t>
  </si>
  <si>
    <t xml:space="preserve">Урмарский район д. Арабоси </t>
  </si>
  <si>
    <t>211400028607</t>
  </si>
  <si>
    <t xml:space="preserve">Урмарский район д.Козыльяры  </t>
  </si>
  <si>
    <t>211401717092</t>
  </si>
  <si>
    <t xml:space="preserve">Урмарский район д. Б. Яниково </t>
  </si>
  <si>
    <t>211400065905</t>
  </si>
  <si>
    <t>211400035107</t>
  </si>
  <si>
    <t xml:space="preserve">Урмарский район д. Избеби </t>
  </si>
  <si>
    <t>211401264886</t>
  </si>
  <si>
    <t>Урмарский район д.Кульгеши ул. Орлова д. 41</t>
  </si>
  <si>
    <t>Урмарский район п. Урмары ул. Промышленная,2</t>
  </si>
  <si>
    <t>2114000449</t>
  </si>
  <si>
    <t>210100651390</t>
  </si>
  <si>
    <t>429029, Порецкий район, с. Сыреси</t>
  </si>
  <si>
    <t>212908368186</t>
  </si>
  <si>
    <t>211301306155</t>
  </si>
  <si>
    <t>429024, Порецкий район, д. Крылово</t>
  </si>
  <si>
    <t>Моргаушский р-н д Изедеркино ул Молодежная д 1</t>
  </si>
  <si>
    <t>Моргаушский р-н с. Большой Сундырь ул Северная д. 5</t>
  </si>
  <si>
    <t>211200665510</t>
  </si>
  <si>
    <t>Моргаушский р-н д Шатьмапоси ул Первомайская д 23</t>
  </si>
  <si>
    <t>Моргаушский р-н д Сесмеры ул Новая д 87</t>
  </si>
  <si>
    <t>Моргаушский район, д. Ойкасы,
 ул. Центральная, д.1</t>
  </si>
  <si>
    <t>211100186546</t>
  </si>
  <si>
    <t>429570, Мариинско-Посадский район г.Мариинский Посад ул.Советская д.16 кв.53</t>
  </si>
  <si>
    <t>2107901820</t>
  </si>
  <si>
    <t xml:space="preserve">429434, Козловский район с.Байгулово </t>
  </si>
  <si>
    <t>КФХ Денисова А.Л.</t>
  </si>
  <si>
    <t>429314, Канашский район, с. Шибылги, ул.Советская, д.5</t>
  </si>
  <si>
    <t>210600095493</t>
  </si>
  <si>
    <t>2119902257</t>
  </si>
  <si>
    <t>429620, Красноармейский р-он с.Красноармейское ул.Ленина д.80</t>
  </si>
  <si>
    <t xml:space="preserve">429622, Красноармейский р-он д.Сесмеры </t>
  </si>
  <si>
    <t>2108006667780</t>
  </si>
  <si>
    <t>210700050070</t>
  </si>
  <si>
    <t>д. Емёткино Козловского района ЧР</t>
  </si>
  <si>
    <t>210700014508</t>
  </si>
  <si>
    <t>210402038905</t>
  </si>
  <si>
    <t>д. Карачево Козловского района ЧР</t>
  </si>
  <si>
    <t>с. Байгулово Козловского района ЧР</t>
  </si>
  <si>
    <t>211500054431</t>
  </si>
  <si>
    <t>2121001820</t>
  </si>
  <si>
    <t>429306, Канашский район, деревня Большие Бикшихи, улица Новая, дом 1</t>
  </si>
  <si>
    <t>210200948838</t>
  </si>
  <si>
    <t>210300016483</t>
  </si>
  <si>
    <t>210300029620</t>
  </si>
  <si>
    <t>210300293938</t>
  </si>
  <si>
    <t>210300319953</t>
  </si>
  <si>
    <t>210301667520</t>
  </si>
  <si>
    <t>210400132652</t>
  </si>
  <si>
    <t>210600012433</t>
  </si>
  <si>
    <t>210600080874</t>
  </si>
  <si>
    <t>210600131046</t>
  </si>
  <si>
    <t>210600132177</t>
  </si>
  <si>
    <t>210601587667</t>
  </si>
  <si>
    <t>210701918369</t>
  </si>
  <si>
    <t>210800014100</t>
  </si>
  <si>
    <t>210800014678</t>
  </si>
  <si>
    <t>210800063139</t>
  </si>
  <si>
    <t>210800175876</t>
  </si>
  <si>
    <t>210800911967</t>
  </si>
  <si>
    <t>211200047634</t>
  </si>
  <si>
    <t>211200051648</t>
  </si>
  <si>
    <t>211200856280</t>
  </si>
  <si>
    <t>211201265850</t>
  </si>
  <si>
    <t>211400654361</t>
  </si>
  <si>
    <t>211401349152</t>
  </si>
  <si>
    <t>211401755348</t>
  </si>
  <si>
    <t xml:space="preserve">Чувашская Республика, Козловский район, д. Емёткино </t>
  </si>
  <si>
    <t>Чувашская Республика, Козловский район, д. Солдыбаево</t>
  </si>
  <si>
    <t>Чувашская Республика, Козловский район, д. Янгильдино</t>
  </si>
  <si>
    <t xml:space="preserve">Чувашская Республика, Козловский район, д. Андреево-Базары </t>
  </si>
  <si>
    <t xml:space="preserve">Чувашская Республика, Козловский район, с. Байгулово </t>
  </si>
  <si>
    <t>Чувашская Республика, Козловский район, д. Карачево</t>
  </si>
  <si>
    <t xml:space="preserve">Чувашская Республика, д. Курочкино Тюрлеминского с/п </t>
  </si>
  <si>
    <t>2108000313</t>
  </si>
  <si>
    <t>429149, Чувашская Республика, Комсомольский район, д. Новое Изамбаево, ул. Школьная, д. 1</t>
  </si>
  <si>
    <t>2108000539</t>
  </si>
  <si>
    <t>КФХ Степанов Валерий Иванович</t>
  </si>
  <si>
    <t>211201982209</t>
  </si>
  <si>
    <t>Моргаушский район, д. Рогож ул. Рогожская, д.3</t>
  </si>
  <si>
    <t>ООО "Агрофирма "Путь Ильича"</t>
  </si>
  <si>
    <t>Моргаушский район д. Хорной ул Новая д.14</t>
  </si>
  <si>
    <t>КФХ Трепнев Анатолий Анатольевич</t>
  </si>
  <si>
    <t>211200825926</t>
  </si>
  <si>
    <t>Моргаушский район, с. Б.Сундырь, ул. Новая, д. 7</t>
  </si>
  <si>
    <t>КФХ Григорьев Александр Анатольевич</t>
  </si>
  <si>
    <t>211400788125</t>
  </si>
  <si>
    <t>429400, Урмарский район, п. Урмары, ул. Сеспеля, д. 1</t>
  </si>
  <si>
    <t>ООО "Победит"</t>
  </si>
  <si>
    <t>2106006006</t>
  </si>
  <si>
    <t>429311, Чувашская Республика, Канашский район, деревня Напольные Котяки, ул. Заводская,169</t>
  </si>
  <si>
    <t>429152 , Чувашская Республика, Комсомольский район, д. подчинок-Инели, ул. Комсомольская, д.29</t>
  </si>
  <si>
    <t>2108000627</t>
  </si>
  <si>
    <t>429147, Чувашская Республика, Комсомольский район, с. Шерауты, ул. Центральная, д. 1</t>
  </si>
  <si>
    <t>2108000881</t>
  </si>
  <si>
    <t>429143, Чувашская Республика, Комсомольский район, д. Кайнлык, Центральный переулок, д. 2</t>
  </si>
  <si>
    <t>2108001349</t>
  </si>
  <si>
    <t xml:space="preserve">429152, Чувашская Республика, Комсомольский район, д. Александровка, ул. Комсомольская, д. 176 </t>
  </si>
  <si>
    <t>2108001620</t>
  </si>
  <si>
    <t>429153, Чувашская Республика, Комсомольский район, д. Урмаево, ул. Центральная, д. 1А</t>
  </si>
  <si>
    <t>2108001645</t>
  </si>
  <si>
    <t>429146, Чувашская Республика, Комсомольский район, д. Старые высли</t>
  </si>
  <si>
    <t>2108001684</t>
  </si>
  <si>
    <t>429143, Чувашская Республика, Комсомольский район, д. Полевое Шептахово, ул. Кооперативная, д. 8</t>
  </si>
  <si>
    <t>2108001691</t>
  </si>
  <si>
    <t>429144 , Комсомольский район, д. Альбусь-Сюрбеево, ул. Центральная, д. 1</t>
  </si>
  <si>
    <t>2108001719</t>
  </si>
  <si>
    <t>429147 , Чувашская Республика, Комсомольский район, д. Нижние Бюртли-Шигали, ул. Центральная, д 1</t>
  </si>
  <si>
    <t>2108001765</t>
  </si>
  <si>
    <t>429143 , Чувашская Республика, Комсомольский район, д. Подчинок-Быбыть, ул. К. Маркса, д. 4</t>
  </si>
  <si>
    <t>2108001780</t>
  </si>
  <si>
    <t>429155, Чувашская Республика, Комсомольский район, с. Чурачики, ул. Ленина, д. 26</t>
  </si>
  <si>
    <t>2108001846</t>
  </si>
  <si>
    <t>429150, Чувашская Республика, Комсомольский район, д. Асаново</t>
  </si>
  <si>
    <t>2108001860</t>
  </si>
  <si>
    <t>429145, Чувашская Республика, Комсомольский район, д. Нижнее тимерчеево, хозяйственный проезд, д. 1</t>
  </si>
  <si>
    <t>2108001892</t>
  </si>
  <si>
    <t>429146, Чувашская Республика, Комсомольский район, с. Тугаево, ул. Кирова, д. 8</t>
  </si>
  <si>
    <t>2108001902</t>
  </si>
  <si>
    <t>429346, Чувашская Республика, Комсомольский район, д. Новые Мураты, ул. Школьная, д. 1</t>
  </si>
  <si>
    <t>2108002222</t>
  </si>
  <si>
    <t>429140, Чувашская Республика, Комсомольский район, с. Комсомольское, ул. Промышленная, д. 8</t>
  </si>
  <si>
    <t>2108006001</t>
  </si>
  <si>
    <t xml:space="preserve">429140 , Чувашская Республика, Комсомольский район, д. Дубовка, ул. Овражная, д. 12 </t>
  </si>
  <si>
    <t>2108006040</t>
  </si>
  <si>
    <t>429152, Чувашская Республика, Комсомольский район, д. Новый Сундырь, ул. Смирнова, д.1</t>
  </si>
  <si>
    <t>2108006347</t>
  </si>
  <si>
    <t>429148, Чувашская Республика, Комсомольский район, с. Старочелны-Сюрбеево, ул. Мирная, д. 47</t>
  </si>
  <si>
    <t>429140 , Чувашская Республика, Комсомольский район, с. Комсомольская, Ул. Промышленная, д.2</t>
  </si>
  <si>
    <t>429628, Чувашская Республика, Красноармейский район с.Караево ул. Механизаторов д.2</t>
  </si>
  <si>
    <t>429627, Чувашская Республика, Красноармейский район с. Алманчино ул.Школьная д.30</t>
  </si>
  <si>
    <t>429623, Чувашская Республика, Красноармейский район с.Исаково ул.Садовая д.21</t>
  </si>
  <si>
    <t>429626, Чувашская Республика, Красноармейский район д.Янмурзино ул. Ул  Механизаторов д.5</t>
  </si>
  <si>
    <t>429620, Чувашская Республика, Красноармейский район д.Крендейкассы ул. Центральная д.1</t>
  </si>
  <si>
    <t>429620, Чувашская Республика, Красноармейский район с.Красноармейское ул.30 лет Победы д.16</t>
  </si>
  <si>
    <t>429635, Чувашская Республика, Красноармейский район д.Кожары ул Гаражная  д.1</t>
  </si>
  <si>
    <t>429625, Красноармейский район д.Яншихово-Челлы ул.Учительская д.1</t>
  </si>
  <si>
    <t>429635, Чувашская Республика, Красноармейский р –он д.Юпрямы ул.Шоссейная д.1</t>
  </si>
  <si>
    <t>429630, Чувашская Республика, Красноармейский район д.Яманаки ул.Молодежная д.11</t>
  </si>
  <si>
    <t>2110000180</t>
  </si>
  <si>
    <t>Чувашская Республика,  Красночетайский район, с.Атнары, ул. Молодёжная, д.52А</t>
  </si>
  <si>
    <t>2110000247</t>
  </si>
  <si>
    <t>Чувашская Республика, Красночетайский район, д.Мочей, ул. Новая, д. 2</t>
  </si>
  <si>
    <t>2110000303</t>
  </si>
  <si>
    <t>Чувашская Республика, Красночетайский район, д.Кузнечная, ул. Майская, д. 9</t>
  </si>
  <si>
    <t>СХПК "Аккозинское"</t>
  </si>
  <si>
    <t>2110000310</t>
  </si>
  <si>
    <t xml:space="preserve"> Чувашская Республика, Красночетайский район, д.Верхнее Аккозино, ул. Николаева, д.2</t>
  </si>
  <si>
    <t>2110000409</t>
  </si>
  <si>
    <t>Чувашская Республика, Красночетайский район, д.Урумово, ул. Центральная, д. 1</t>
  </si>
  <si>
    <t>2110001667</t>
  </si>
  <si>
    <t>Чувашская Республика, Красночетайский район, д.Вторые Хоршеваши, ул.Московская, д. 50</t>
  </si>
  <si>
    <t>2110018205</t>
  </si>
  <si>
    <t>Чувашская Республика, Красночетайский район, с.Красные Четаи, ул.Придорожная, д. 25</t>
  </si>
  <si>
    <t>2110052090</t>
  </si>
  <si>
    <t>Чувашская Республика, Красночетайский район, д.Питишево, ул. Пушкина, д. 1А</t>
  </si>
  <si>
    <t>2110052319</t>
  </si>
  <si>
    <t>Чувашская Республика, Красночетайский район, с.Красные Четаи, ул.Пионерская, д.19А</t>
  </si>
  <si>
    <t>2110052365</t>
  </si>
  <si>
    <t>Чувашская Республика, Красночетайский район, с.Баймашкино, ул. Колхозная,   д.99А</t>
  </si>
  <si>
    <t>429558, Чувашская Республика, Мариинско-Посадский район с. Первое Чурашево</t>
  </si>
  <si>
    <t>429565, Чувашская Республика, Мариинско-Посадский район д.Эльбарусово</t>
  </si>
  <si>
    <t>429565, Чувашская Республика, Мариинско-Посадский район д. Эльбарусово ул.Парковая  д.14-а</t>
  </si>
  <si>
    <t xml:space="preserve">Чувашская Республика, Моргаушский район,с Юськасы ул Новая д 3 </t>
  </si>
  <si>
    <t>429029, Чувашская Республика, Порецкий район, с. Сыреси, ул. Октябрьская, 189</t>
  </si>
  <si>
    <t>429028, Чувашская Республика, Порецкий район,  с. Козловка, ул. Школьная 198</t>
  </si>
  <si>
    <t>429024, Чувашская Республика, Порецкий район, с. Семеновское, ул. Азина 6</t>
  </si>
  <si>
    <t>429020, Чувашская Республика, Порецкий район, с. Порецкое, ул. Колхозная, 3</t>
  </si>
  <si>
    <t>2105005433</t>
  </si>
  <si>
    <t>КФХ Атласкина Г.В</t>
  </si>
  <si>
    <t>КФХ Самарина В.А.</t>
  </si>
  <si>
    <t>429140, Комсомольский район, д. Новое Бикмурзино</t>
  </si>
  <si>
    <t>429027, Чувашская Республика, Порецкий район, с. Никулино, ул. Николаева,7</t>
  </si>
  <si>
    <t>429020, Чувашская Республика, Порецкий район, с. Ряпино, ул. Ульянова,129</t>
  </si>
  <si>
    <t>429020, Чувашская Республика, Порецкий район, с Порецкое</t>
  </si>
  <si>
    <t>429022, Чувашская Республика, Порецкий район, с. Рындино, ул. Кооперативная д. 9</t>
  </si>
  <si>
    <t>2113003670</t>
  </si>
  <si>
    <t>429026, Чувашская Республика, Порецкий район, с. Анастасово, ул. Коровино, 3</t>
  </si>
  <si>
    <t>Чувашская Республика, Урмарский район д. Ст. Урмары ул. Школьная ,17</t>
  </si>
  <si>
    <t>Чувашская Республика, Урмарский район д. Шигали ул. Гагарина,7</t>
  </si>
  <si>
    <t>2114002862</t>
  </si>
  <si>
    <t>Наименование района</t>
  </si>
  <si>
    <t>Наименование сельхозтоваропроизводителя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</si>
  <si>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</si>
  <si>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</si>
  <si>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</si>
  <si>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</si>
  <si>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</si>
  <si>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</si>
  <si>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</si>
  <si>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</si>
  <si>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ООО  «Магадан»</t>
  </si>
  <si>
    <t>ООО «Новь»</t>
  </si>
  <si>
    <t>ООО «Сура»</t>
  </si>
  <si>
    <t>СПК «Рассветовский»</t>
  </si>
  <si>
    <t>ООО «Митра»</t>
  </si>
  <si>
    <t>СПК «Иваньковский»</t>
  </si>
  <si>
    <t xml:space="preserve">Алатырский филиал  Агрофирма «Мордовзерноресурс» </t>
  </si>
  <si>
    <t>Алатырский</t>
  </si>
  <si>
    <t>Итого</t>
  </si>
  <si>
    <t>Заявленные объемы дизельного топлива, тонн</t>
  </si>
  <si>
    <t>СПК им. Ленина</t>
  </si>
  <si>
    <t>СХПК Восход</t>
  </si>
  <si>
    <t>СПК "Маяк"</t>
  </si>
  <si>
    <t>ООО "ОПХ" Простор"</t>
  </si>
  <si>
    <t>СХПК "Заветы Ильича"</t>
  </si>
  <si>
    <t>ООО АФ "Рындино"</t>
  </si>
  <si>
    <t>СПК "Семёновское"</t>
  </si>
  <si>
    <t>СХПК "Никулинский"</t>
  </si>
  <si>
    <t>МУП Агрохимсервис</t>
  </si>
  <si>
    <t>КФХ Захаров Б.М.</t>
  </si>
  <si>
    <t>КФХ Голубева Ю.А.</t>
  </si>
  <si>
    <t>ООО "Порецкое АГРО"</t>
  </si>
  <si>
    <t>КФХ "Прокопьева В.М."</t>
  </si>
  <si>
    <t>Порецкий район</t>
  </si>
  <si>
    <t>ООО «Агропромкомплект»</t>
  </si>
  <si>
    <t>429173, Шемуршинский район, д. Красный Вазан, ул. Центральная, д.12</t>
  </si>
  <si>
    <t>211700074499</t>
  </si>
  <si>
    <t>161700559502</t>
  </si>
  <si>
    <t>211701292073</t>
  </si>
  <si>
    <t>429175, Шемуршинский район, д. Асаново</t>
  </si>
  <si>
    <t>429171 Шемуршинский район, д. Новобуяново</t>
  </si>
  <si>
    <t>2113004070</t>
  </si>
  <si>
    <t>Порецкий район, ул. Ленина, д. 183</t>
  </si>
  <si>
    <t>428023, г. Чебоксары, ул. Энтузиастов, д. 34</t>
  </si>
  <si>
    <t>2104000930</t>
  </si>
  <si>
    <t>Вурнарский район, п. Вурнары, ул. К.Маркса, д. 49</t>
  </si>
  <si>
    <t>2104007967</t>
  </si>
  <si>
    <t>429220, Вурнарский район, п. Вурнары, ул. К.Маркса, 49</t>
  </si>
  <si>
    <t>2106007553</t>
  </si>
  <si>
    <t>429306, Канашский район, д. Большие Бикшихи, ул. Солнечная, дщ. 1 а</t>
  </si>
  <si>
    <t>210601794913</t>
  </si>
  <si>
    <t>429321, Канашский район, д. Юманзары, ул.Лесная, д. 4</t>
  </si>
  <si>
    <t>КФХ Егоров И.Г.</t>
  </si>
  <si>
    <t>210600077423</t>
  </si>
  <si>
    <t>429323, Канашский район, д. Аниш-Ахпердино, ул. Новая, д. 115</t>
  </si>
  <si>
    <t>210600324351</t>
  </si>
  <si>
    <t>429313, Канашский район, с. Ямашево, ул. Молодежная, д. 11</t>
  </si>
  <si>
    <t xml:space="preserve">ООО "Канмаш АГРО" </t>
  </si>
  <si>
    <t>2123010436</t>
  </si>
  <si>
    <t>429330, г. Канаш, ул. Красноармейская, 72</t>
  </si>
  <si>
    <t>2128006730</t>
  </si>
  <si>
    <t>428000, г.Чебоксары, пр. 9-ой пятилетки, д.5</t>
  </si>
  <si>
    <t>429072, Ядринский район, д. Малое Карачкино</t>
  </si>
  <si>
    <t>428000, г.Чебоксары, Мясокомбинатский проезд,д. 2</t>
  </si>
  <si>
    <t>2130066207</t>
  </si>
  <si>
    <t>2102421393</t>
  </si>
  <si>
    <t>429242, Аликовский район, с. Большая Выла, ул. Кооперативная, д. 27</t>
  </si>
  <si>
    <t>ООО "Агрофирма "Рабия"</t>
  </si>
  <si>
    <t>2102421604</t>
  </si>
  <si>
    <t>429243,Аликовский район, с. Шумшеваши, ул. Коммуная, д. 111</t>
  </si>
  <si>
    <t>2119001446</t>
  </si>
  <si>
    <t>429076, Ядринский район, д. Якимкино, ул. Светлая, д. 34</t>
  </si>
  <si>
    <t>2110052573</t>
  </si>
  <si>
    <t>Чувашская Республика, Красночетайский район, д. Панпандиково, ул. Сеспеля, д.37</t>
  </si>
  <si>
    <t>2110052541</t>
  </si>
  <si>
    <t>Чувашская Республика, Красночетайский район, д. Хорабары, ул. Центральная, д.29</t>
  </si>
  <si>
    <t>ООО "Новая жизнь"</t>
  </si>
  <si>
    <t>2119902377</t>
  </si>
  <si>
    <t>429078, Ядринский район, д. Саваткино, ул. Новая, 22</t>
  </si>
  <si>
    <t>429520, Чебоксарский район, с. Ишлеи, ул. Совхозная, д. 3</t>
  </si>
  <si>
    <t>429506, Чебоксрский район, д. Сятракасы, ул. Центральная, д. 10</t>
  </si>
  <si>
    <t>429290, ЧР, Янтиковский район, с. Янтиково, пр. Ленина, д. 43 а</t>
  </si>
  <si>
    <t>429296, ЧР, Янтиковский район, с. Можарки, ул. Октябрьская, д. 31</t>
  </si>
  <si>
    <t>429330, ЧР, г. Канаш, ул. Кооперативная, д. 18</t>
  </si>
  <si>
    <t>429293, ЧР, Янтиковский район, с. Алдиарово, пер. Овражный, д. 2</t>
  </si>
  <si>
    <t>429404, ЧР, Урмарский район, д. Кудеснеры, ул. Спортивная, д. 17</t>
  </si>
  <si>
    <t>429295, ЧР, Янтиковский район, д. Кичкеево, ул. Южная, д. 5</t>
  </si>
  <si>
    <t>429289, ЧР, Янтиковский район, д. Новое Буяново, ул. Пушкина, д. 9</t>
  </si>
  <si>
    <t>429289, ЧР, Янтиковский район, д. Новое Буяново, ул. Хуторная, д. 9</t>
  </si>
  <si>
    <t>429297, ЧР, Янтиковский район, д. Бахтиарово, ул. Пролетарская, д. 18</t>
  </si>
  <si>
    <t>429294, ЧР, Янтиковский район, д. Ямбулатово, ул. Гагарина, д. 26</t>
  </si>
  <si>
    <t>429294, ЧР, Янтиковский район, с. Шимкусы, ул. Набережная, д. 10</t>
  </si>
  <si>
    <t>КФХ Сихонова К.П.</t>
  </si>
  <si>
    <t>429294, ЧР, Янтиковский район, д. Нижарово, ул. Толстого, д. 4</t>
  </si>
  <si>
    <t>429403, ЧР, Урмарский район, д. Кудеснеры, ул. Спортивная, д. 12</t>
  </si>
  <si>
    <t>429290, ЧР, Янтиковский район, с. Янтиково, пр. Ленина, 54-21</t>
  </si>
  <si>
    <t>429294, ЧР, Янтиковский район, д. Нижарово, ул. Николаева, д. 4</t>
  </si>
  <si>
    <t>429290, ЧР, Янтиковский район, с. Янтиково, пр. Ленина, д. 54, кв. 24</t>
  </si>
  <si>
    <t>429281, ЧР, Янтиковский район, с. Турмыши, ул. Ленина, д. 38</t>
  </si>
  <si>
    <t>211100012807</t>
  </si>
  <si>
    <t>211100401384</t>
  </si>
  <si>
    <t>429565, Чувашская Республика, Мариинско-Посадский район д. Эльбарусово ул.Игнатьева, д. 2А</t>
  </si>
  <si>
    <t>211101394651</t>
  </si>
  <si>
    <t>429565, Чувашская Республика, Мариинско-Посадский район д. Эльбарусово ул.Центральная, д. 6-7</t>
  </si>
  <si>
    <t>429560, Мариинско-Посадский район, с. Октябрьское, ул. Кушникова, д.18-5</t>
  </si>
  <si>
    <t>211102065522</t>
  </si>
  <si>
    <t>429570, Мариинско-Посадский район г.Мариинский Посад ул.Лазо, д. 62</t>
  </si>
  <si>
    <t>429410, ЧР, Урмарский район, д.Большие Чаки, ул.Механизаторов,3</t>
  </si>
  <si>
    <t>429405, ЧР, Урмарский район, д.Ковали, ул.Ленина,43</t>
  </si>
  <si>
    <t>429407, ЧР, Урмарский район ,с.Шоркистры, ул.Заводская,25</t>
  </si>
  <si>
    <t>428038, ЧР, г.Чебоксары, ул.Гражданская,д.119, кв 113</t>
  </si>
  <si>
    <t>429404 ЧР, Урмарский район, д.Кудеснеры ул.Ленина, дом16</t>
  </si>
  <si>
    <t>429409, ЧР, Урмарский район, д.Старые Урмары, ул.Перспективная, д.36</t>
  </si>
  <si>
    <t>429407, ЧР, Урмарский район, с.Шоркистры, ул.Совхозная, д.16</t>
  </si>
  <si>
    <t>211400415557</t>
  </si>
  <si>
    <t>211401854765</t>
  </si>
  <si>
    <t>211401046214</t>
  </si>
  <si>
    <t>213000037760</t>
  </si>
  <si>
    <t>211200968522</t>
  </si>
  <si>
    <t>г. Чебоксары, ул. М. Павлова, д.43-4</t>
  </si>
  <si>
    <t>2112390909</t>
  </si>
  <si>
    <t>Чувашская Республика, Моргаушский район, с. Юськасы, ул.Новая, д.7</t>
  </si>
  <si>
    <t>Моргаушский район д. Тиуши ул Чебоксарская д.12а</t>
  </si>
  <si>
    <t>Моргаушский район д. Ярославка ул Центральная д.6</t>
  </si>
  <si>
    <t xml:space="preserve">Моргаушский район с Моргауши ул 50 лет Октября д.4 </t>
  </si>
  <si>
    <t>Моргаушский район, д. Шептаки,
 ул. В. Егоровой, д.2</t>
  </si>
  <si>
    <t>Моргаушский район д. Сятракасы ул Победы д.6</t>
  </si>
  <si>
    <t>Моргаушский район, с.Моргауши, Красная плошадь д 10</t>
  </si>
  <si>
    <t>Моргаушский район д. Молкачкасы ул Центральная д 1а</t>
  </si>
  <si>
    <t>Моргаушский район с.Акрамово ул Центральная д. 38</t>
  </si>
  <si>
    <t xml:space="preserve">Моргаушский район д Васькино ул Ленина д 2а </t>
  </si>
  <si>
    <t>Моргаушский район д. Падаккасы ул Школьная д 3</t>
  </si>
  <si>
    <t>Моргаушский район д. Москакасы ул Московская д 54б</t>
  </si>
  <si>
    <t xml:space="preserve">Козловский район, д. Тоганашево Аттиковского  с/п </t>
  </si>
  <si>
    <t>212411295713</t>
  </si>
  <si>
    <t xml:space="preserve">с. Карамышево Козловского района </t>
  </si>
  <si>
    <t xml:space="preserve">д. Андреево-Базары Козловского района </t>
  </si>
  <si>
    <t>2114903585</t>
  </si>
  <si>
    <t>429290, Янтиковский район, с. Янтиково, ул. Кирова, 25</t>
  </si>
  <si>
    <t>429289, Янтиковский район, д. Новое Буяново, ул. Комсомольская, д. 17</t>
  </si>
  <si>
    <t>Урмарский район д. Ст.Янситово, ул.Набережная, 1</t>
  </si>
  <si>
    <t>429406,Урмарский район, д.Новое Шептахово, ул.Школьная, д.11</t>
  </si>
  <si>
    <t>2115904976</t>
  </si>
  <si>
    <t>Цивильский район, п. Опытный, ул. Центральная д. 8</t>
  </si>
  <si>
    <t>212703642046</t>
  </si>
  <si>
    <t>Цивльский район, д. Булдеево, ул. Молодежная, д.7-2</t>
  </si>
  <si>
    <t>215904581</t>
  </si>
  <si>
    <t>Цивльский район, д .Мунсюты, ул. молодежная, д.13</t>
  </si>
  <si>
    <t>2115001558</t>
  </si>
  <si>
    <t>Цивильский район, п. Опытный, ул. Центральная д. 2</t>
  </si>
  <si>
    <t>ООО «Ихлас»</t>
  </si>
  <si>
    <t>К-з им. Ильича</t>
  </si>
  <si>
    <t>К-з «Искра»</t>
  </si>
  <si>
    <t>ООО «Красный фронтовик»</t>
  </si>
  <si>
    <t>СХПК им. Калинина</t>
  </si>
  <si>
    <t>СПК «Патман»</t>
  </si>
  <si>
    <t>К-з «Трудовик»</t>
  </si>
  <si>
    <t>К-з им. Кирова</t>
  </si>
  <si>
    <t>ООО «Исеево поле»</t>
  </si>
  <si>
    <t>К-з «Заря»</t>
  </si>
  <si>
    <t>ОАО «Рассвет»</t>
  </si>
  <si>
    <t>КФХ «Кузнецов»</t>
  </si>
  <si>
    <t>Ибресинский</t>
  </si>
  <si>
    <t>ОАО "Правда"</t>
  </si>
  <si>
    <t>СХПК "Авангард"</t>
  </si>
  <si>
    <t>ООО "Надежда"</t>
  </si>
  <si>
    <t>СХПК "Звезда"</t>
  </si>
  <si>
    <t>ООО "Алмаз"</t>
  </si>
  <si>
    <t>ООО "Альянс"</t>
  </si>
  <si>
    <t>СППК "Партнер"</t>
  </si>
  <si>
    <t>ООО "АПФ "Колос"</t>
  </si>
  <si>
    <t>ООО "Витязь"</t>
  </si>
  <si>
    <t>СХПК "Новый путь"</t>
  </si>
  <si>
    <t>СХПК им.Ульянова</t>
  </si>
  <si>
    <t>ЗАО "Родник"</t>
  </si>
  <si>
    <t>ООО "Колос"</t>
  </si>
  <si>
    <t>ООО "Золотое руно"</t>
  </si>
  <si>
    <t>КФХ "Журавлев"</t>
  </si>
  <si>
    <t>КФХ Исаева Г.М.</t>
  </si>
  <si>
    <t>КФХ Иванова В.Н.</t>
  </si>
  <si>
    <t>КФХ Никифорова Ю.Н.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</si>
</sst>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  <numFmt numFmtId="186" formatCode="0.000"/>
    <numFmt numFmtId="187" formatCode="0.0000"/>
  </numFmts>
  <fonts count="46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45" applyFont="1" applyBorder="1" applyAlignment="1">
      <alignment horizontal="center" vertical="center" wrapText="1"/>
      <protection/>
    </xf>
    <xf numFmtId="0" fontId="0" fillId="0" borderId="0" xfId="45" applyFont="1" applyAlignment="1">
      <alignment vertical="center"/>
      <protection/>
    </xf>
    <xf numFmtId="0" fontId="4" fillId="0" borderId="0" xfId="45" applyFont="1">
      <alignment/>
      <protection/>
    </xf>
    <xf numFmtId="0" fontId="4" fillId="0" borderId="0" xfId="45" applyFont="1" applyAlignment="1">
      <alignment horizontal="center"/>
      <protection/>
    </xf>
    <xf numFmtId="49" fontId="9" fillId="0" borderId="10" xfId="45" applyNumberFormat="1" applyFont="1" applyBorder="1" applyAlignment="1">
      <alignment horizontal="center" vertical="center" wrapText="1"/>
      <protection/>
    </xf>
    <xf numFmtId="49" fontId="9" fillId="0" borderId="10" xfId="45" applyNumberFormat="1" applyFont="1" applyBorder="1" applyAlignment="1">
      <alignment horizontal="left" vertical="center" wrapText="1"/>
      <protection/>
    </xf>
    <xf numFmtId="49" fontId="1" fillId="0" borderId="10" xfId="45" applyNumberFormat="1" applyFont="1" applyBorder="1" applyAlignment="1">
      <alignment horizontal="center" vertical="center" wrapText="1"/>
      <protection/>
    </xf>
    <xf numFmtId="49" fontId="9" fillId="0" borderId="0" xfId="45" applyNumberFormat="1" applyFont="1" applyBorder="1" applyAlignment="1">
      <alignment horizontal="center" vertical="center" wrapText="1"/>
      <protection/>
    </xf>
    <xf numFmtId="49" fontId="9" fillId="0" borderId="0" xfId="45" applyNumberFormat="1" applyFont="1" applyBorder="1" applyAlignment="1">
      <alignment horizontal="left" vertical="center" wrapText="1"/>
      <protection/>
    </xf>
    <xf numFmtId="0" fontId="1" fillId="0" borderId="0" xfId="45" applyFont="1" applyAlignment="1">
      <alignment horizontal="center" vertical="center" wrapText="1"/>
      <protection/>
    </xf>
    <xf numFmtId="49" fontId="9" fillId="0" borderId="11" xfId="45" applyNumberFormat="1" applyFont="1" applyBorder="1" applyAlignment="1">
      <alignment horizontal="center" vertical="center" wrapText="1"/>
      <protection/>
    </xf>
    <xf numFmtId="49" fontId="9" fillId="0" borderId="11" xfId="45" applyNumberFormat="1" applyFont="1" applyBorder="1" applyAlignment="1">
      <alignment horizontal="left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1" fontId="1" fillId="0" borderId="10" xfId="45" applyNumberFormat="1" applyFont="1" applyBorder="1" applyAlignment="1">
      <alignment horizontal="center" vertical="center" wrapText="1"/>
      <protection/>
    </xf>
    <xf numFmtId="0" fontId="9" fillId="0" borderId="0" xfId="45" applyFont="1" applyAlignment="1">
      <alignment vertical="center"/>
      <protection/>
    </xf>
    <xf numFmtId="0" fontId="4" fillId="0" borderId="0" xfId="45" applyFont="1" applyAlignment="1">
      <alignment vertical="center"/>
      <protection/>
    </xf>
    <xf numFmtId="0" fontId="9" fillId="0" borderId="0" xfId="45" applyFont="1" applyAlignment="1">
      <alignment horizontal="center" vertical="center" wrapText="1"/>
      <protection/>
    </xf>
    <xf numFmtId="0" fontId="0" fillId="0" borderId="0" xfId="45" applyFont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/>
      <protection/>
    </xf>
    <xf numFmtId="0" fontId="1" fillId="0" borderId="10" xfId="45" applyFont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1" fontId="6" fillId="32" borderId="10" xfId="45" applyNumberFormat="1" applyFont="1" applyFill="1" applyBorder="1" applyAlignment="1">
      <alignment horizontal="center" vertical="center"/>
      <protection/>
    </xf>
    <xf numFmtId="1" fontId="6" fillId="0" borderId="10" xfId="45" applyNumberFormat="1" applyFont="1" applyBorder="1" applyAlignment="1">
      <alignment horizontal="center" vertical="center"/>
      <protection/>
    </xf>
    <xf numFmtId="1" fontId="6" fillId="0" borderId="10" xfId="45" applyNumberFormat="1" applyFont="1" applyFill="1" applyBorder="1" applyAlignment="1">
      <alignment horizontal="center" vertical="center"/>
      <protection/>
    </xf>
    <xf numFmtId="168" fontId="1" fillId="0" borderId="10" xfId="45" applyNumberFormat="1" applyFont="1" applyBorder="1" applyAlignment="1">
      <alignment horizontal="center" vertical="center" wrapText="1"/>
      <protection/>
    </xf>
    <xf numFmtId="1" fontId="8" fillId="0" borderId="10" xfId="45" applyNumberFormat="1" applyFont="1" applyBorder="1" applyAlignment="1">
      <alignment horizontal="center" vertical="center"/>
      <protection/>
    </xf>
    <xf numFmtId="0" fontId="8" fillId="0" borderId="10" xfId="45" applyFont="1" applyFill="1" applyBorder="1" applyAlignment="1">
      <alignment horizontal="center" vertical="center"/>
      <protection/>
    </xf>
    <xf numFmtId="1" fontId="1" fillId="0" borderId="10" xfId="45" applyNumberFormat="1" applyFont="1" applyBorder="1" applyAlignment="1">
      <alignment horizontal="center" vertical="center"/>
      <protection/>
    </xf>
    <xf numFmtId="168" fontId="1" fillId="0" borderId="10" xfId="45" applyNumberFormat="1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1" fillId="32" borderId="10" xfId="45" applyFont="1" applyFill="1" applyBorder="1" applyAlignment="1">
      <alignment horizontal="center" vertical="center" wrapText="1"/>
      <protection/>
    </xf>
    <xf numFmtId="0" fontId="1" fillId="32" borderId="10" xfId="45" applyFont="1" applyFill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1" fontId="1" fillId="0" borderId="10" xfId="54" applyNumberFormat="1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168" fontId="1" fillId="0" borderId="10" xfId="45" applyNumberFormat="1" applyFont="1" applyFill="1" applyBorder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left" vertical="center"/>
      <protection/>
    </xf>
    <xf numFmtId="0" fontId="1" fillId="0" borderId="10" xfId="45" applyFont="1" applyFill="1" applyBorder="1" applyAlignment="1">
      <alignment vertical="center" wrapText="1"/>
      <protection/>
    </xf>
    <xf numFmtId="0" fontId="1" fillId="0" borderId="10" xfId="45" applyFont="1" applyFill="1" applyBorder="1" applyAlignment="1">
      <alignment horizontal="left" vertical="center" wrapText="1"/>
      <protection/>
    </xf>
    <xf numFmtId="1" fontId="8" fillId="0" borderId="10" xfId="45" applyNumberFormat="1" applyFont="1" applyFill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justify" vertical="center"/>
      <protection/>
    </xf>
    <xf numFmtId="0" fontId="1" fillId="32" borderId="10" xfId="45" applyFont="1" applyFill="1" applyBorder="1" applyAlignment="1">
      <alignment vertical="center" wrapText="1"/>
      <protection/>
    </xf>
    <xf numFmtId="1" fontId="1" fillId="0" borderId="10" xfId="45" applyNumberFormat="1" applyFont="1" applyFill="1" applyBorder="1" applyAlignment="1">
      <alignment horizontal="center" vertical="center"/>
      <protection/>
    </xf>
    <xf numFmtId="49" fontId="1" fillId="0" borderId="10" xfId="45" applyNumberFormat="1" applyFont="1" applyBorder="1" applyAlignment="1">
      <alignment horizontal="left" vertical="center" wrapText="1"/>
      <protection/>
    </xf>
    <xf numFmtId="49" fontId="1" fillId="0" borderId="10" xfId="45" applyNumberFormat="1" applyFont="1" applyFill="1" applyBorder="1" applyAlignment="1">
      <alignment horizontal="center" vertical="center" wrapText="1"/>
      <protection/>
    </xf>
    <xf numFmtId="168" fontId="8" fillId="0" borderId="10" xfId="45" applyNumberFormat="1" applyFont="1" applyFill="1" applyBorder="1" applyAlignment="1">
      <alignment horizontal="center" vertical="center"/>
      <protection/>
    </xf>
    <xf numFmtId="0" fontId="8" fillId="0" borderId="10" xfId="45" applyFont="1" applyFill="1" applyBorder="1" applyAlignment="1">
      <alignment horizontal="left" vertical="center"/>
      <protection/>
    </xf>
    <xf numFmtId="0" fontId="1" fillId="0" borderId="10" xfId="54" applyFont="1" applyFill="1" applyBorder="1" applyAlignment="1">
      <alignment horizontal="left" vertical="center"/>
      <protection/>
    </xf>
    <xf numFmtId="0" fontId="0" fillId="0" borderId="0" xfId="45" applyFont="1" applyFill="1" applyAlignment="1">
      <alignment horizontal="left" vertical="center"/>
      <protection/>
    </xf>
    <xf numFmtId="0" fontId="1" fillId="0" borderId="0" xfId="45" applyFont="1" applyFill="1" applyAlignment="1">
      <alignment horizontal="center" vertical="center" wrapText="1"/>
      <protection/>
    </xf>
    <xf numFmtId="0" fontId="0" fillId="0" borderId="0" xfId="45" applyFont="1" applyFill="1" applyAlignment="1">
      <alignment horizontal="left" vertical="center"/>
      <protection/>
    </xf>
    <xf numFmtId="0" fontId="1" fillId="0" borderId="10" xfId="45" applyFont="1" applyFill="1" applyBorder="1" applyAlignment="1">
      <alignment vertical="center"/>
      <protection/>
    </xf>
    <xf numFmtId="0" fontId="1" fillId="0" borderId="10" xfId="45" applyFont="1" applyFill="1" applyBorder="1" applyAlignment="1">
      <alignment horizontal="left" vertical="center"/>
      <protection/>
    </xf>
    <xf numFmtId="0" fontId="0" fillId="0" borderId="0" xfId="45" applyFont="1" applyFill="1" applyAlignment="1">
      <alignment horizontal="left" vertical="center"/>
      <protection/>
    </xf>
    <xf numFmtId="0" fontId="1" fillId="0" borderId="10" xfId="45" applyFont="1" applyBorder="1" applyAlignment="1">
      <alignment horizontal="center" wrapText="1"/>
      <protection/>
    </xf>
    <xf numFmtId="0" fontId="1" fillId="0" borderId="10" xfId="45" applyFont="1" applyBorder="1" applyAlignment="1">
      <alignment horizontal="center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0" fontId="1" fillId="0" borderId="12" xfId="45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/>
      <protection/>
    </xf>
    <xf numFmtId="2" fontId="8" fillId="0" borderId="10" xfId="45" applyNumberFormat="1" applyFont="1" applyFill="1" applyBorder="1" applyAlignment="1">
      <alignment horizontal="center" vertical="center"/>
      <protection/>
    </xf>
    <xf numFmtId="0" fontId="9" fillId="0" borderId="0" xfId="45" applyFont="1" applyFill="1" applyAlignment="1">
      <alignment vertical="center"/>
      <protection/>
    </xf>
    <xf numFmtId="0" fontId="9" fillId="0" borderId="0" xfId="45" applyFont="1" applyFill="1" applyAlignment="1">
      <alignment horizontal="center" vertical="center" wrapText="1"/>
      <protection/>
    </xf>
    <xf numFmtId="0" fontId="0" fillId="0" borderId="0" xfId="45" applyFont="1" applyFill="1" applyBorder="1" applyAlignment="1">
      <alignment horizontal="center" vertical="center"/>
      <protection/>
    </xf>
    <xf numFmtId="168" fontId="1" fillId="0" borderId="10" xfId="45" applyNumberFormat="1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/>
      <protection/>
    </xf>
    <xf numFmtId="1" fontId="1" fillId="0" borderId="11" xfId="45" applyNumberFormat="1" applyFont="1" applyFill="1" applyBorder="1" applyAlignment="1">
      <alignment horizontal="center" vertical="center"/>
      <protection/>
    </xf>
    <xf numFmtId="1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0" fillId="0" borderId="0" xfId="45" applyFont="1" applyFill="1" applyAlignment="1">
      <alignment vertical="center"/>
      <protection/>
    </xf>
    <xf numFmtId="0" fontId="2" fillId="0" borderId="0" xfId="45" applyFont="1" applyBorder="1" applyAlignment="1">
      <alignment horizontal="center" vertical="center"/>
      <protection/>
    </xf>
    <xf numFmtId="0" fontId="9" fillId="0" borderId="0" xfId="45" applyFont="1" applyAlignment="1">
      <alignment horizontal="center" vertical="center" wrapText="1"/>
      <protection/>
    </xf>
    <xf numFmtId="0" fontId="8" fillId="0" borderId="0" xfId="45" applyFont="1" applyAlignment="1">
      <alignment horizontal="center" vertical="center" wrapText="1"/>
      <protection/>
    </xf>
    <xf numFmtId="0" fontId="9" fillId="0" borderId="0" xfId="45" applyFont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1" fillId="0" borderId="10" xfId="45" applyFont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0" fontId="1" fillId="0" borderId="10" xfId="45" applyFont="1" applyBorder="1" applyAlignment="1">
      <alignment horizontal="center" vertical="center"/>
      <protection/>
    </xf>
    <xf numFmtId="49" fontId="2" fillId="0" borderId="10" xfId="45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Ђ_x0005_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Profiles\agro61\&#1052;&#1086;&#1080;%20&#1076;&#1086;&#1082;&#1091;&#1084;&#1077;&#1085;&#1090;&#1099;\&#1056;&#1045;&#1045;&#1057;&#1058;&#1056;%20&#1076;&#1083;&#1103;%20%20&#1052;&#1057;&#1061;%20&#1056;&#1060;\&#1050;&#1086;&#1087;&#1080;&#1103;%20&#1043;&#1051;&#1040;&#1042;&#1053;&#1067;&#1049;%20&#1056;&#1045;&#1045;&#1057;&#1058;&#1056;%20&#1087;&#1086;&#1083;&#1091;&#1095;&#1072;&#1090;&#1077;&#1083;&#1077;&#1081;%20&#1089;&#1091;&#1073;&#1089;&#1080;&#1076;&#1080;&#1081;%20&#1079;&#1072;%202009%20&#1075;&#1086;&#1076;%20&#1063;&#1091;&#1074;&#1072;&#1096;&#1089;&#1082;&#1072;&#1103;%20&#1056;&#1077;&#1089;&#1087;&#1091;&#1073;&#1083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7"/>
  <sheetViews>
    <sheetView tabSelected="1" view="pageBreakPreview" zoomScale="74" zoomScaleSheetLayoutView="74" workbookViewId="0" topLeftCell="A1">
      <selection activeCell="A8" sqref="A8:M8"/>
    </sheetView>
  </sheetViews>
  <sheetFormatPr defaultColWidth="9.00390625" defaultRowHeight="12.75"/>
  <cols>
    <col min="1" max="1" width="23.00390625" style="2" customWidth="1"/>
    <col min="2" max="2" width="33.75390625" style="56" customWidth="1"/>
    <col min="3" max="3" width="18.125" style="5" customWidth="1"/>
    <col min="4" max="4" width="40.75390625" style="6" customWidth="1"/>
    <col min="5" max="5" width="8.75390625" style="74" customWidth="1"/>
    <col min="6" max="7" width="7.125" style="2" customWidth="1"/>
    <col min="8" max="8" width="8.25390625" style="2" customWidth="1"/>
    <col min="9" max="9" width="7.125" style="2" customWidth="1"/>
    <col min="10" max="10" width="8.625" style="2" customWidth="1"/>
    <col min="11" max="11" width="8.125" style="2" customWidth="1"/>
    <col min="12" max="12" width="8.00390625" style="2" customWidth="1"/>
    <col min="13" max="13" width="11.25390625" style="16" customWidth="1"/>
  </cols>
  <sheetData>
    <row r="1" spans="2:11" ht="15.75">
      <c r="B1" s="51"/>
      <c r="C1" s="8"/>
      <c r="D1" s="9"/>
      <c r="E1" s="63"/>
      <c r="F1" s="78" t="s">
        <v>498</v>
      </c>
      <c r="G1" s="78"/>
      <c r="H1" s="78"/>
      <c r="I1" s="78"/>
      <c r="J1" s="78"/>
      <c r="K1" s="15"/>
    </row>
    <row r="2" spans="2:11" ht="49.5" customHeight="1">
      <c r="B2" s="51"/>
      <c r="C2" s="8"/>
      <c r="D2" s="9"/>
      <c r="E2" s="76" t="s">
        <v>499</v>
      </c>
      <c r="F2" s="76"/>
      <c r="G2" s="76"/>
      <c r="H2" s="76"/>
      <c r="I2" s="76"/>
      <c r="J2" s="76"/>
      <c r="K2" s="76"/>
    </row>
    <row r="3" spans="2:11" ht="16.5" customHeight="1">
      <c r="B3" s="51"/>
      <c r="C3" s="8"/>
      <c r="D3" s="9"/>
      <c r="E3" s="76" t="s">
        <v>500</v>
      </c>
      <c r="F3" s="76"/>
      <c r="G3" s="76"/>
      <c r="H3" s="76"/>
      <c r="I3" s="76"/>
      <c r="J3" s="76"/>
      <c r="K3" s="76"/>
    </row>
    <row r="4" spans="2:11" ht="16.5" customHeight="1">
      <c r="B4" s="51"/>
      <c r="C4" s="8"/>
      <c r="D4" s="9"/>
      <c r="E4" s="64"/>
      <c r="F4" s="17"/>
      <c r="G4" s="17"/>
      <c r="H4" s="17"/>
      <c r="I4" s="17"/>
      <c r="J4" s="17"/>
      <c r="K4" s="17"/>
    </row>
    <row r="5" spans="2:11" ht="16.5" customHeight="1">
      <c r="B5" s="51"/>
      <c r="C5" s="8"/>
      <c r="D5" s="9"/>
      <c r="E5" s="76" t="s">
        <v>501</v>
      </c>
      <c r="F5" s="76"/>
      <c r="G5" s="76"/>
      <c r="H5" s="76" t="s">
        <v>503</v>
      </c>
      <c r="I5" s="76"/>
      <c r="J5" s="76"/>
      <c r="K5" s="76"/>
    </row>
    <row r="6" spans="2:11" ht="15.75">
      <c r="B6" s="51"/>
      <c r="C6" s="8"/>
      <c r="D6" s="9"/>
      <c r="E6" s="75" t="s">
        <v>502</v>
      </c>
      <c r="F6" s="75"/>
      <c r="G6" s="75"/>
      <c r="H6" s="15"/>
      <c r="I6" s="15"/>
      <c r="J6" s="15"/>
      <c r="K6" s="15"/>
    </row>
    <row r="7" spans="2:7" ht="15.75">
      <c r="B7" s="51"/>
      <c r="C7" s="8"/>
      <c r="D7" s="9"/>
      <c r="E7" s="65"/>
      <c r="F7" s="18"/>
      <c r="G7" s="18"/>
    </row>
    <row r="8" spans="1:13" ht="35.25" customHeight="1">
      <c r="A8" s="77" t="s">
        <v>504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ht="15.75" customHeight="1">
      <c r="A9" s="10"/>
      <c r="B9" s="52"/>
      <c r="C9" s="10"/>
      <c r="D9" s="10"/>
      <c r="E9" s="52"/>
      <c r="F9" s="10"/>
      <c r="G9" s="10"/>
      <c r="H9" s="10"/>
      <c r="I9" s="10"/>
      <c r="J9" s="10"/>
      <c r="K9" s="10"/>
      <c r="L9" s="10"/>
      <c r="M9" s="10"/>
    </row>
    <row r="10" spans="2:7" ht="15.75">
      <c r="B10" s="53"/>
      <c r="C10" s="8"/>
      <c r="D10" s="9"/>
      <c r="E10" s="65"/>
      <c r="F10" s="18"/>
      <c r="G10" s="18"/>
    </row>
    <row r="11" spans="1:13" ht="48" customHeight="1">
      <c r="A11" s="80" t="s">
        <v>894</v>
      </c>
      <c r="B11" s="82" t="s">
        <v>895</v>
      </c>
      <c r="C11" s="84" t="s">
        <v>376</v>
      </c>
      <c r="D11" s="84" t="s">
        <v>377</v>
      </c>
      <c r="E11" s="80" t="s">
        <v>913</v>
      </c>
      <c r="F11" s="80"/>
      <c r="G11" s="80"/>
      <c r="H11" s="80"/>
      <c r="I11" s="80"/>
      <c r="J11" s="80"/>
      <c r="K11" s="80"/>
      <c r="L11" s="80"/>
      <c r="M11" s="80"/>
    </row>
    <row r="12" spans="1:13" ht="20.25" customHeight="1">
      <c r="A12" s="80"/>
      <c r="B12" s="82"/>
      <c r="C12" s="84"/>
      <c r="D12" s="84"/>
      <c r="E12" s="59" t="s">
        <v>896</v>
      </c>
      <c r="F12" s="37" t="s">
        <v>897</v>
      </c>
      <c r="G12" s="37" t="s">
        <v>898</v>
      </c>
      <c r="H12" s="37" t="s">
        <v>899</v>
      </c>
      <c r="I12" s="37" t="s">
        <v>900</v>
      </c>
      <c r="J12" s="37" t="s">
        <v>901</v>
      </c>
      <c r="K12" s="37" t="s">
        <v>902</v>
      </c>
      <c r="L12" s="37" t="s">
        <v>903</v>
      </c>
      <c r="M12" s="38" t="s">
        <v>284</v>
      </c>
    </row>
    <row r="13" spans="1:13" ht="49.5">
      <c r="A13" s="81" t="s">
        <v>911</v>
      </c>
      <c r="B13" s="41" t="s">
        <v>904</v>
      </c>
      <c r="C13" s="7">
        <v>2101004615</v>
      </c>
      <c r="D13" s="7" t="s">
        <v>379</v>
      </c>
      <c r="E13" s="21">
        <v>17</v>
      </c>
      <c r="F13" s="1">
        <v>0</v>
      </c>
      <c r="G13" s="1">
        <v>21</v>
      </c>
      <c r="H13" s="1">
        <v>0</v>
      </c>
      <c r="I13" s="1">
        <v>17</v>
      </c>
      <c r="J13" s="1">
        <v>0</v>
      </c>
      <c r="K13" s="1">
        <v>0</v>
      </c>
      <c r="L13" s="1">
        <v>0</v>
      </c>
      <c r="M13" s="19">
        <f>SUM(E13:L13)</f>
        <v>55</v>
      </c>
    </row>
    <row r="14" spans="1:13" ht="33">
      <c r="A14" s="81"/>
      <c r="B14" s="41" t="s">
        <v>905</v>
      </c>
      <c r="C14" s="7" t="s">
        <v>237</v>
      </c>
      <c r="D14" s="7" t="s">
        <v>380</v>
      </c>
      <c r="E14" s="21">
        <v>50</v>
      </c>
      <c r="F14" s="1">
        <v>27</v>
      </c>
      <c r="G14" s="1">
        <v>10</v>
      </c>
      <c r="H14" s="1">
        <v>5</v>
      </c>
      <c r="I14" s="1">
        <v>13</v>
      </c>
      <c r="J14" s="1">
        <v>0</v>
      </c>
      <c r="K14" s="1">
        <v>0</v>
      </c>
      <c r="L14" s="1">
        <v>0</v>
      </c>
      <c r="M14" s="19">
        <f aca="true" t="shared" si="0" ref="M14:M40">SUM(E14:L14)</f>
        <v>105</v>
      </c>
    </row>
    <row r="15" spans="1:13" ht="49.5">
      <c r="A15" s="81"/>
      <c r="B15" s="41" t="s">
        <v>906</v>
      </c>
      <c r="C15" s="7">
        <v>2101004051</v>
      </c>
      <c r="D15" s="7" t="s">
        <v>381</v>
      </c>
      <c r="E15" s="21">
        <v>25</v>
      </c>
      <c r="F15" s="1">
        <v>0</v>
      </c>
      <c r="G15" s="1">
        <v>25</v>
      </c>
      <c r="H15" s="1">
        <v>0</v>
      </c>
      <c r="I15" s="1">
        <v>10</v>
      </c>
      <c r="J15" s="1">
        <v>0</v>
      </c>
      <c r="K15" s="1">
        <v>0</v>
      </c>
      <c r="L15" s="1">
        <v>0</v>
      </c>
      <c r="M15" s="19">
        <f t="shared" si="0"/>
        <v>60</v>
      </c>
    </row>
    <row r="16" spans="1:13" ht="33">
      <c r="A16" s="81"/>
      <c r="B16" s="41" t="s">
        <v>907</v>
      </c>
      <c r="C16" s="7">
        <v>2101000770</v>
      </c>
      <c r="D16" s="7" t="s">
        <v>382</v>
      </c>
      <c r="E16" s="21">
        <v>20</v>
      </c>
      <c r="F16" s="21">
        <v>20</v>
      </c>
      <c r="G16" s="21">
        <v>20</v>
      </c>
      <c r="H16" s="21">
        <v>0</v>
      </c>
      <c r="I16" s="21">
        <v>20</v>
      </c>
      <c r="J16" s="21">
        <v>0</v>
      </c>
      <c r="K16" s="21">
        <v>0</v>
      </c>
      <c r="L16" s="21">
        <v>0</v>
      </c>
      <c r="M16" s="19">
        <f t="shared" si="0"/>
        <v>80</v>
      </c>
    </row>
    <row r="17" spans="1:13" ht="49.5">
      <c r="A17" s="81"/>
      <c r="B17" s="41" t="s">
        <v>908</v>
      </c>
      <c r="C17" s="7" t="s">
        <v>649</v>
      </c>
      <c r="D17" s="7" t="s">
        <v>431</v>
      </c>
      <c r="E17" s="21">
        <v>50</v>
      </c>
      <c r="F17" s="21">
        <v>0</v>
      </c>
      <c r="G17" s="21">
        <v>10</v>
      </c>
      <c r="H17" s="21">
        <v>28</v>
      </c>
      <c r="I17" s="21">
        <v>42</v>
      </c>
      <c r="J17" s="21">
        <v>0</v>
      </c>
      <c r="K17" s="21">
        <v>0</v>
      </c>
      <c r="L17" s="21">
        <v>0</v>
      </c>
      <c r="M17" s="19">
        <f t="shared" si="0"/>
        <v>130</v>
      </c>
    </row>
    <row r="18" spans="1:13" ht="49.5">
      <c r="A18" s="81"/>
      <c r="B18" s="41" t="s">
        <v>909</v>
      </c>
      <c r="C18" s="7">
        <v>2101003241</v>
      </c>
      <c r="D18" s="7" t="s">
        <v>383</v>
      </c>
      <c r="E18" s="21">
        <v>0</v>
      </c>
      <c r="F18" s="21">
        <v>10</v>
      </c>
      <c r="G18" s="21">
        <v>0</v>
      </c>
      <c r="H18" s="21">
        <v>30</v>
      </c>
      <c r="I18" s="21">
        <v>10</v>
      </c>
      <c r="J18" s="21">
        <v>0</v>
      </c>
      <c r="K18" s="21">
        <v>0</v>
      </c>
      <c r="L18" s="21">
        <v>0</v>
      </c>
      <c r="M18" s="19">
        <f t="shared" si="0"/>
        <v>50</v>
      </c>
    </row>
    <row r="19" spans="1:13" ht="49.5">
      <c r="A19" s="81"/>
      <c r="B19" s="41" t="s">
        <v>910</v>
      </c>
      <c r="C19" s="7">
        <v>1326204001</v>
      </c>
      <c r="D19" s="7" t="s">
        <v>378</v>
      </c>
      <c r="E19" s="60">
        <v>0</v>
      </c>
      <c r="F19" s="21">
        <v>0</v>
      </c>
      <c r="G19" s="21">
        <v>15</v>
      </c>
      <c r="H19" s="21">
        <v>13</v>
      </c>
      <c r="I19" s="21">
        <v>72.8</v>
      </c>
      <c r="J19" s="21">
        <v>88</v>
      </c>
      <c r="K19" s="21">
        <v>16</v>
      </c>
      <c r="L19" s="21">
        <v>13</v>
      </c>
      <c r="M19" s="19">
        <f t="shared" si="0"/>
        <v>217.8</v>
      </c>
    </row>
    <row r="20" spans="1:13" s="3" customFormat="1" ht="16.5">
      <c r="A20" s="81"/>
      <c r="B20" s="49" t="s">
        <v>912</v>
      </c>
      <c r="C20" s="7"/>
      <c r="D20" s="7"/>
      <c r="E20" s="27">
        <f aca="true" t="shared" si="1" ref="E20:L20">SUM(E13:E19)</f>
        <v>162</v>
      </c>
      <c r="F20" s="19">
        <f t="shared" si="1"/>
        <v>57</v>
      </c>
      <c r="G20" s="19">
        <f t="shared" si="1"/>
        <v>101</v>
      </c>
      <c r="H20" s="19">
        <f t="shared" si="1"/>
        <v>76</v>
      </c>
      <c r="I20" s="19">
        <f t="shared" si="1"/>
        <v>184.8</v>
      </c>
      <c r="J20" s="19">
        <f t="shared" si="1"/>
        <v>88</v>
      </c>
      <c r="K20" s="19">
        <f t="shared" si="1"/>
        <v>16</v>
      </c>
      <c r="L20" s="19">
        <f t="shared" si="1"/>
        <v>13</v>
      </c>
      <c r="M20" s="19">
        <f>SUM(E20:L20)</f>
        <v>697.8</v>
      </c>
    </row>
    <row r="21" spans="1:13" ht="33">
      <c r="A21" s="81" t="s">
        <v>2</v>
      </c>
      <c r="B21" s="39" t="s">
        <v>1057</v>
      </c>
      <c r="C21" s="7">
        <v>2102000236</v>
      </c>
      <c r="D21" s="7" t="s">
        <v>387</v>
      </c>
      <c r="E21" s="24"/>
      <c r="F21" s="23"/>
      <c r="G21" s="23"/>
      <c r="H21" s="20"/>
      <c r="I21" s="23">
        <v>20</v>
      </c>
      <c r="J21" s="20"/>
      <c r="K21" s="20"/>
      <c r="L21" s="20"/>
      <c r="M21" s="26">
        <f>SUM(E21:L21)</f>
        <v>20</v>
      </c>
    </row>
    <row r="22" spans="1:13" ht="33">
      <c r="A22" s="81"/>
      <c r="B22" s="39" t="s">
        <v>1058</v>
      </c>
      <c r="C22" s="7">
        <v>2102000275</v>
      </c>
      <c r="D22" s="7" t="s">
        <v>388</v>
      </c>
      <c r="E22" s="24"/>
      <c r="F22" s="22"/>
      <c r="G22" s="22">
        <v>10</v>
      </c>
      <c r="H22" s="20">
        <v>10</v>
      </c>
      <c r="I22" s="22"/>
      <c r="J22" s="20"/>
      <c r="K22" s="20"/>
      <c r="L22" s="20">
        <v>5</v>
      </c>
      <c r="M22" s="19">
        <f t="shared" si="0"/>
        <v>25</v>
      </c>
    </row>
    <row r="23" spans="1:13" ht="33">
      <c r="A23" s="81"/>
      <c r="B23" s="39" t="s">
        <v>1059</v>
      </c>
      <c r="C23" s="7">
        <v>2102420569</v>
      </c>
      <c r="D23" s="7" t="s">
        <v>394</v>
      </c>
      <c r="E23" s="24"/>
      <c r="F23" s="23"/>
      <c r="G23" s="23">
        <v>10</v>
      </c>
      <c r="H23" s="20"/>
      <c r="I23" s="23"/>
      <c r="J23" s="20"/>
      <c r="K23" s="20"/>
      <c r="L23" s="20"/>
      <c r="M23" s="19">
        <f t="shared" si="0"/>
        <v>10</v>
      </c>
    </row>
    <row r="24" spans="1:13" ht="33">
      <c r="A24" s="81"/>
      <c r="B24" s="39" t="s">
        <v>1060</v>
      </c>
      <c r="C24" s="7">
        <v>2102000155</v>
      </c>
      <c r="D24" s="7" t="s">
        <v>386</v>
      </c>
      <c r="E24" s="24"/>
      <c r="F24" s="23"/>
      <c r="G24" s="23"/>
      <c r="H24" s="20"/>
      <c r="I24" s="23">
        <v>20</v>
      </c>
      <c r="J24" s="20"/>
      <c r="K24" s="20"/>
      <c r="L24" s="20"/>
      <c r="M24" s="19">
        <f t="shared" si="0"/>
        <v>20</v>
      </c>
    </row>
    <row r="25" spans="1:13" ht="33">
      <c r="A25" s="81"/>
      <c r="B25" s="39" t="s">
        <v>1061</v>
      </c>
      <c r="C25" s="7">
        <v>2102420992</v>
      </c>
      <c r="D25" s="7" t="s">
        <v>395</v>
      </c>
      <c r="E25" s="24"/>
      <c r="F25" s="23">
        <v>20</v>
      </c>
      <c r="G25" s="23"/>
      <c r="H25" s="20"/>
      <c r="I25" s="23"/>
      <c r="J25" s="20">
        <v>9</v>
      </c>
      <c r="K25" s="20"/>
      <c r="L25" s="20"/>
      <c r="M25" s="19">
        <f t="shared" si="0"/>
        <v>29</v>
      </c>
    </row>
    <row r="26" spans="1:13" ht="49.5">
      <c r="A26" s="81"/>
      <c r="B26" s="39" t="s">
        <v>1063</v>
      </c>
      <c r="C26" s="7">
        <v>2102421280</v>
      </c>
      <c r="D26" s="7" t="s">
        <v>396</v>
      </c>
      <c r="E26" s="24"/>
      <c r="F26" s="24"/>
      <c r="G26" s="24"/>
      <c r="H26" s="20">
        <v>10</v>
      </c>
      <c r="I26" s="24"/>
      <c r="J26" s="20"/>
      <c r="K26" s="20"/>
      <c r="L26" s="20"/>
      <c r="M26" s="19">
        <f t="shared" si="0"/>
        <v>10</v>
      </c>
    </row>
    <row r="27" spans="1:13" ht="33">
      <c r="A27" s="81"/>
      <c r="B27" s="39" t="s">
        <v>1064</v>
      </c>
      <c r="C27" s="7">
        <v>2102000444</v>
      </c>
      <c r="D27" s="7" t="s">
        <v>389</v>
      </c>
      <c r="E27" s="24"/>
      <c r="F27" s="24"/>
      <c r="G27" s="24"/>
      <c r="H27" s="20">
        <v>10</v>
      </c>
      <c r="I27" s="24"/>
      <c r="J27" s="20"/>
      <c r="K27" s="20"/>
      <c r="L27" s="20"/>
      <c r="M27" s="19">
        <f t="shared" si="0"/>
        <v>10</v>
      </c>
    </row>
    <row r="28" spans="1:13" ht="16.5">
      <c r="A28" s="81"/>
      <c r="B28" s="39" t="s">
        <v>1065</v>
      </c>
      <c r="C28" s="7" t="s">
        <v>637</v>
      </c>
      <c r="D28" s="7" t="s">
        <v>638</v>
      </c>
      <c r="E28" s="24"/>
      <c r="F28" s="23"/>
      <c r="G28" s="23">
        <v>10</v>
      </c>
      <c r="H28" s="20"/>
      <c r="I28" s="23"/>
      <c r="J28" s="20"/>
      <c r="K28" s="20"/>
      <c r="L28" s="20"/>
      <c r="M28" s="19">
        <f t="shared" si="0"/>
        <v>10</v>
      </c>
    </row>
    <row r="29" spans="1:13" ht="33">
      <c r="A29" s="81"/>
      <c r="B29" s="39" t="s">
        <v>1066</v>
      </c>
      <c r="C29" s="7">
        <v>2102002138</v>
      </c>
      <c r="D29" s="7" t="s">
        <v>391</v>
      </c>
      <c r="E29" s="24"/>
      <c r="F29" s="24">
        <v>20</v>
      </c>
      <c r="G29" s="24"/>
      <c r="H29" s="20"/>
      <c r="I29" s="24">
        <v>31</v>
      </c>
      <c r="J29" s="20"/>
      <c r="K29" s="20">
        <v>11</v>
      </c>
      <c r="L29" s="20"/>
      <c r="M29" s="19">
        <f t="shared" si="0"/>
        <v>62</v>
      </c>
    </row>
    <row r="30" spans="1:13" ht="33">
      <c r="A30" s="81"/>
      <c r="B30" s="39" t="s">
        <v>1067</v>
      </c>
      <c r="C30" s="7">
        <v>2102000148</v>
      </c>
      <c r="D30" s="7" t="s">
        <v>385</v>
      </c>
      <c r="E30" s="24"/>
      <c r="F30" s="24">
        <v>20</v>
      </c>
      <c r="G30" s="24"/>
      <c r="H30" s="20"/>
      <c r="I30" s="24"/>
      <c r="J30" s="20"/>
      <c r="K30" s="20"/>
      <c r="L30" s="20"/>
      <c r="M30" s="19">
        <f t="shared" si="0"/>
        <v>20</v>
      </c>
    </row>
    <row r="31" spans="1:13" ht="16.5">
      <c r="A31" s="81"/>
      <c r="B31" s="39" t="s">
        <v>1068</v>
      </c>
      <c r="C31" s="7" t="s">
        <v>644</v>
      </c>
      <c r="D31" s="7" t="s">
        <v>645</v>
      </c>
      <c r="E31" s="24"/>
      <c r="F31" s="24"/>
      <c r="G31" s="24">
        <v>10</v>
      </c>
      <c r="H31" s="20"/>
      <c r="I31" s="24"/>
      <c r="J31" s="20"/>
      <c r="K31" s="20"/>
      <c r="L31" s="20"/>
      <c r="M31" s="19">
        <f t="shared" si="0"/>
        <v>10</v>
      </c>
    </row>
    <row r="32" spans="1:13" ht="43.5" customHeight="1">
      <c r="A32" s="81"/>
      <c r="B32" s="39" t="s">
        <v>1069</v>
      </c>
      <c r="C32" s="7" t="s">
        <v>959</v>
      </c>
      <c r="D32" s="7" t="s">
        <v>960</v>
      </c>
      <c r="E32" s="24"/>
      <c r="F32" s="23"/>
      <c r="G32" s="23"/>
      <c r="H32" s="20"/>
      <c r="I32" s="23"/>
      <c r="J32" s="20"/>
      <c r="K32" s="20"/>
      <c r="L32" s="20"/>
      <c r="M32" s="19">
        <f t="shared" si="0"/>
        <v>0</v>
      </c>
    </row>
    <row r="33" spans="1:13" ht="33">
      <c r="A33" s="81"/>
      <c r="B33" s="39" t="s">
        <v>1070</v>
      </c>
      <c r="C33" s="7" t="s">
        <v>958</v>
      </c>
      <c r="D33" s="7" t="s">
        <v>957</v>
      </c>
      <c r="E33" s="24"/>
      <c r="F33" s="23"/>
      <c r="G33" s="23"/>
      <c r="H33" s="20">
        <v>10</v>
      </c>
      <c r="I33" s="23"/>
      <c r="J33" s="20">
        <v>10</v>
      </c>
      <c r="K33" s="20"/>
      <c r="L33" s="20"/>
      <c r="M33" s="19">
        <f t="shared" si="0"/>
        <v>20</v>
      </c>
    </row>
    <row r="34" spans="1:13" ht="33">
      <c r="A34" s="81"/>
      <c r="B34" s="39" t="s">
        <v>961</v>
      </c>
      <c r="C34" s="7" t="s">
        <v>962</v>
      </c>
      <c r="D34" s="7" t="s">
        <v>963</v>
      </c>
      <c r="E34" s="24"/>
      <c r="F34" s="23"/>
      <c r="G34" s="23">
        <v>8</v>
      </c>
      <c r="H34" s="20">
        <v>15</v>
      </c>
      <c r="I34" s="23"/>
      <c r="J34" s="20"/>
      <c r="K34" s="20"/>
      <c r="L34" s="20"/>
      <c r="M34" s="19">
        <f t="shared" si="0"/>
        <v>23</v>
      </c>
    </row>
    <row r="35" spans="1:13" ht="33">
      <c r="A35" s="81"/>
      <c r="B35" s="39" t="s">
        <v>1071</v>
      </c>
      <c r="C35" s="7">
        <v>2102000109</v>
      </c>
      <c r="D35" s="7" t="s">
        <v>384</v>
      </c>
      <c r="E35" s="24"/>
      <c r="F35" s="23"/>
      <c r="G35" s="23"/>
      <c r="H35" s="20">
        <v>11</v>
      </c>
      <c r="I35" s="23"/>
      <c r="J35" s="20">
        <v>10</v>
      </c>
      <c r="K35" s="20"/>
      <c r="L35" s="20"/>
      <c r="M35" s="19">
        <f t="shared" si="0"/>
        <v>21</v>
      </c>
    </row>
    <row r="36" spans="1:13" ht="16.5">
      <c r="A36" s="81"/>
      <c r="B36" s="39" t="s">
        <v>1072</v>
      </c>
      <c r="C36" s="7" t="s">
        <v>639</v>
      </c>
      <c r="D36" s="7" t="s">
        <v>640</v>
      </c>
      <c r="E36" s="24"/>
      <c r="F36" s="23"/>
      <c r="G36" s="23"/>
      <c r="H36" s="20">
        <v>10</v>
      </c>
      <c r="I36" s="23"/>
      <c r="J36" s="20"/>
      <c r="K36" s="20"/>
      <c r="L36" s="20"/>
      <c r="M36" s="19">
        <f t="shared" si="0"/>
        <v>10</v>
      </c>
    </row>
    <row r="37" spans="1:13" ht="33">
      <c r="A37" s="81"/>
      <c r="B37" s="39" t="s">
        <v>1073</v>
      </c>
      <c r="C37" s="7">
        <v>2102000701</v>
      </c>
      <c r="D37" s="7" t="s">
        <v>390</v>
      </c>
      <c r="E37" s="24"/>
      <c r="F37" s="23"/>
      <c r="G37" s="23">
        <v>5</v>
      </c>
      <c r="H37" s="20"/>
      <c r="I37" s="23"/>
      <c r="J37" s="20">
        <v>10</v>
      </c>
      <c r="K37" s="20"/>
      <c r="L37" s="20"/>
      <c r="M37" s="19">
        <f t="shared" si="0"/>
        <v>15</v>
      </c>
    </row>
    <row r="38" spans="1:13" ht="33">
      <c r="A38" s="81"/>
      <c r="B38" s="39" t="s">
        <v>1074</v>
      </c>
      <c r="C38" s="7" t="s">
        <v>392</v>
      </c>
      <c r="D38" s="7" t="s">
        <v>393</v>
      </c>
      <c r="E38" s="24"/>
      <c r="F38" s="23"/>
      <c r="G38" s="23"/>
      <c r="H38" s="20">
        <v>5</v>
      </c>
      <c r="I38" s="23"/>
      <c r="J38" s="20"/>
      <c r="K38" s="20"/>
      <c r="L38" s="20"/>
      <c r="M38" s="19">
        <f t="shared" si="0"/>
        <v>5</v>
      </c>
    </row>
    <row r="39" spans="1:13" ht="16.5">
      <c r="A39" s="81"/>
      <c r="B39" s="39" t="s">
        <v>0</v>
      </c>
      <c r="C39" s="7" t="s">
        <v>755</v>
      </c>
      <c r="D39" s="7" t="s">
        <v>646</v>
      </c>
      <c r="E39" s="24"/>
      <c r="F39" s="23"/>
      <c r="G39" s="23">
        <v>5</v>
      </c>
      <c r="H39" s="20"/>
      <c r="I39" s="23"/>
      <c r="J39" s="20">
        <v>5</v>
      </c>
      <c r="K39" s="20"/>
      <c r="L39" s="20"/>
      <c r="M39" s="19">
        <f t="shared" si="0"/>
        <v>10</v>
      </c>
    </row>
    <row r="40" spans="1:13" ht="16.5">
      <c r="A40" s="81"/>
      <c r="B40" s="39" t="s">
        <v>1</v>
      </c>
      <c r="C40" s="7" t="s">
        <v>647</v>
      </c>
      <c r="D40" s="7" t="s">
        <v>648</v>
      </c>
      <c r="E40" s="24"/>
      <c r="F40" s="23"/>
      <c r="G40" s="23"/>
      <c r="H40" s="20"/>
      <c r="I40" s="23"/>
      <c r="J40" s="20"/>
      <c r="K40" s="20"/>
      <c r="L40" s="20"/>
      <c r="M40" s="19">
        <f t="shared" si="0"/>
        <v>0</v>
      </c>
    </row>
    <row r="41" spans="1:13" s="3" customFormat="1" ht="16.5">
      <c r="A41" s="81"/>
      <c r="B41" s="49" t="s">
        <v>912</v>
      </c>
      <c r="C41" s="7"/>
      <c r="D41" s="7"/>
      <c r="E41" s="42">
        <f>SUM(E21:E40)</f>
        <v>0</v>
      </c>
      <c r="F41" s="26">
        <f aca="true" t="shared" si="2" ref="F41:L41">SUM(F21:F40)</f>
        <v>60</v>
      </c>
      <c r="G41" s="26">
        <f t="shared" si="2"/>
        <v>58</v>
      </c>
      <c r="H41" s="26">
        <f t="shared" si="2"/>
        <v>81</v>
      </c>
      <c r="I41" s="26">
        <f t="shared" si="2"/>
        <v>71</v>
      </c>
      <c r="J41" s="26">
        <f t="shared" si="2"/>
        <v>44</v>
      </c>
      <c r="K41" s="26">
        <f t="shared" si="2"/>
        <v>11</v>
      </c>
      <c r="L41" s="26">
        <f t="shared" si="2"/>
        <v>5</v>
      </c>
      <c r="M41" s="26">
        <f>SUM(M21:M40)</f>
        <v>330</v>
      </c>
    </row>
    <row r="42" spans="1:13" s="3" customFormat="1" ht="49.5">
      <c r="A42" s="81" t="s">
        <v>312</v>
      </c>
      <c r="B42" s="41" t="s">
        <v>285</v>
      </c>
      <c r="C42" s="7">
        <v>2103004650</v>
      </c>
      <c r="D42" s="7" t="s">
        <v>406</v>
      </c>
      <c r="E42" s="66">
        <v>15.7</v>
      </c>
      <c r="F42" s="25">
        <v>8.2</v>
      </c>
      <c r="G42" s="25">
        <v>7.9</v>
      </c>
      <c r="H42" s="25">
        <v>9.1</v>
      </c>
      <c r="I42" s="25">
        <v>9.7</v>
      </c>
      <c r="J42" s="25">
        <v>8.2</v>
      </c>
      <c r="K42" s="25">
        <v>0</v>
      </c>
      <c r="L42" s="25">
        <v>0</v>
      </c>
      <c r="M42" s="26">
        <f>SUM(E42:L42)</f>
        <v>58.8</v>
      </c>
    </row>
    <row r="43" spans="1:13" s="3" customFormat="1" ht="66">
      <c r="A43" s="81"/>
      <c r="B43" s="41" t="s">
        <v>286</v>
      </c>
      <c r="C43" s="7">
        <v>2103001112</v>
      </c>
      <c r="D43" s="7" t="s">
        <v>405</v>
      </c>
      <c r="E43" s="66">
        <v>7.5</v>
      </c>
      <c r="F43" s="25">
        <v>3.9</v>
      </c>
      <c r="G43" s="25">
        <v>3.8</v>
      </c>
      <c r="H43" s="25">
        <v>4.3</v>
      </c>
      <c r="I43" s="25">
        <v>4.6</v>
      </c>
      <c r="J43" s="25">
        <v>3.9</v>
      </c>
      <c r="K43" s="25">
        <v>0</v>
      </c>
      <c r="L43" s="25">
        <v>0</v>
      </c>
      <c r="M43" s="26">
        <f aca="true" t="shared" si="3" ref="M43:M66">SUM(E43:L43)</f>
        <v>28</v>
      </c>
    </row>
    <row r="44" spans="1:13" s="3" customFormat="1" ht="49.5">
      <c r="A44" s="81"/>
      <c r="B44" s="41" t="s">
        <v>287</v>
      </c>
      <c r="C44" s="7">
        <v>2103001306</v>
      </c>
      <c r="D44" s="7" t="s">
        <v>134</v>
      </c>
      <c r="E44" s="66">
        <v>22.5</v>
      </c>
      <c r="F44" s="25">
        <v>11.8</v>
      </c>
      <c r="G44" s="25">
        <v>11.3</v>
      </c>
      <c r="H44" s="25">
        <v>12.9</v>
      </c>
      <c r="I44" s="25">
        <v>14.7</v>
      </c>
      <c r="J44" s="25">
        <v>2</v>
      </c>
      <c r="K44" s="25">
        <v>4.8</v>
      </c>
      <c r="L44" s="25">
        <v>4</v>
      </c>
      <c r="M44" s="26">
        <f t="shared" si="3"/>
        <v>83.99999999999999</v>
      </c>
    </row>
    <row r="45" spans="1:13" s="3" customFormat="1" ht="49.5">
      <c r="A45" s="81"/>
      <c r="B45" s="40" t="s">
        <v>288</v>
      </c>
      <c r="C45" s="7" t="s">
        <v>308</v>
      </c>
      <c r="D45" s="7" t="s">
        <v>404</v>
      </c>
      <c r="E45" s="66">
        <v>3</v>
      </c>
      <c r="F45" s="25">
        <v>2</v>
      </c>
      <c r="G45" s="25">
        <v>2</v>
      </c>
      <c r="H45" s="25">
        <v>2</v>
      </c>
      <c r="I45" s="25">
        <v>2</v>
      </c>
      <c r="J45" s="25">
        <v>2</v>
      </c>
      <c r="K45" s="25">
        <v>0</v>
      </c>
      <c r="L45" s="25">
        <v>0</v>
      </c>
      <c r="M45" s="26">
        <f t="shared" si="3"/>
        <v>13</v>
      </c>
    </row>
    <row r="46" spans="1:13" s="3" customFormat="1" ht="49.5">
      <c r="A46" s="81"/>
      <c r="B46" s="41" t="s">
        <v>289</v>
      </c>
      <c r="C46" s="7">
        <v>2103903505</v>
      </c>
      <c r="D46" s="7" t="s">
        <v>422</v>
      </c>
      <c r="E46" s="66">
        <v>5.9</v>
      </c>
      <c r="F46" s="25">
        <v>3.1</v>
      </c>
      <c r="G46" s="25">
        <v>3.1</v>
      </c>
      <c r="H46" s="25">
        <v>3.4</v>
      </c>
      <c r="I46" s="25">
        <v>3.6</v>
      </c>
      <c r="J46" s="25">
        <v>3</v>
      </c>
      <c r="K46" s="25">
        <v>0</v>
      </c>
      <c r="L46" s="25">
        <v>0</v>
      </c>
      <c r="M46" s="26">
        <f t="shared" si="3"/>
        <v>22.1</v>
      </c>
    </row>
    <row r="47" spans="1:13" s="3" customFormat="1" ht="49.5">
      <c r="A47" s="81"/>
      <c r="B47" s="40" t="s">
        <v>290</v>
      </c>
      <c r="C47" s="7">
        <v>2103006583</v>
      </c>
      <c r="D47" s="7" t="s">
        <v>418</v>
      </c>
      <c r="E47" s="66">
        <v>9.9</v>
      </c>
      <c r="F47" s="25">
        <v>5.2</v>
      </c>
      <c r="G47" s="25">
        <v>5</v>
      </c>
      <c r="H47" s="25">
        <v>5.7</v>
      </c>
      <c r="I47" s="25">
        <v>6.1</v>
      </c>
      <c r="J47" s="25">
        <v>2</v>
      </c>
      <c r="K47" s="25">
        <v>2.9</v>
      </c>
      <c r="L47" s="25">
        <v>0</v>
      </c>
      <c r="M47" s="26">
        <f t="shared" si="3"/>
        <v>36.8</v>
      </c>
    </row>
    <row r="48" spans="1:13" s="3" customFormat="1" ht="49.5">
      <c r="A48" s="81"/>
      <c r="B48" s="40" t="s">
        <v>291</v>
      </c>
      <c r="C48" s="7">
        <v>2103006569</v>
      </c>
      <c r="D48" s="7" t="s">
        <v>417</v>
      </c>
      <c r="E48" s="66">
        <v>24.4</v>
      </c>
      <c r="F48" s="25">
        <v>12.7</v>
      </c>
      <c r="G48" s="25">
        <v>12.2</v>
      </c>
      <c r="H48" s="25">
        <v>14</v>
      </c>
      <c r="I48" s="25">
        <v>15</v>
      </c>
      <c r="J48" s="25">
        <v>12.7</v>
      </c>
      <c r="K48" s="25">
        <v>0</v>
      </c>
      <c r="L48" s="25">
        <v>0</v>
      </c>
      <c r="M48" s="26">
        <f t="shared" si="3"/>
        <v>91</v>
      </c>
    </row>
    <row r="49" spans="1:13" s="3" customFormat="1" ht="49.5">
      <c r="A49" s="81"/>
      <c r="B49" s="40" t="s">
        <v>292</v>
      </c>
      <c r="C49" s="7" t="s">
        <v>423</v>
      </c>
      <c r="D49" s="7" t="s">
        <v>399</v>
      </c>
      <c r="E49" s="66">
        <v>9</v>
      </c>
      <c r="F49" s="25">
        <v>4.7</v>
      </c>
      <c r="G49" s="25">
        <v>4.5</v>
      </c>
      <c r="H49" s="25">
        <v>5.2</v>
      </c>
      <c r="I49" s="25">
        <v>5.5</v>
      </c>
      <c r="J49" s="25">
        <v>4.6</v>
      </c>
      <c r="K49" s="25">
        <v>0</v>
      </c>
      <c r="L49" s="25">
        <v>0</v>
      </c>
      <c r="M49" s="26">
        <f t="shared" si="3"/>
        <v>33.5</v>
      </c>
    </row>
    <row r="50" spans="1:13" s="3" customFormat="1" ht="33">
      <c r="A50" s="81"/>
      <c r="B50" s="40" t="s">
        <v>293</v>
      </c>
      <c r="C50" s="7">
        <v>2103006625</v>
      </c>
      <c r="D50" s="7" t="s">
        <v>419</v>
      </c>
      <c r="E50" s="66">
        <v>2.4</v>
      </c>
      <c r="F50" s="25">
        <v>1.2</v>
      </c>
      <c r="G50" s="25">
        <v>1.2</v>
      </c>
      <c r="H50" s="25">
        <v>1.4</v>
      </c>
      <c r="I50" s="25">
        <v>1.4</v>
      </c>
      <c r="J50" s="25">
        <v>1.2</v>
      </c>
      <c r="K50" s="25">
        <v>0</v>
      </c>
      <c r="L50" s="25">
        <v>0</v>
      </c>
      <c r="M50" s="26">
        <f t="shared" si="3"/>
        <v>8.799999999999999</v>
      </c>
    </row>
    <row r="51" spans="1:13" s="3" customFormat="1" ht="49.5">
      <c r="A51" s="81"/>
      <c r="B51" s="41" t="s">
        <v>294</v>
      </c>
      <c r="C51" s="7" t="s">
        <v>415</v>
      </c>
      <c r="D51" s="7" t="s">
        <v>416</v>
      </c>
      <c r="E51" s="66"/>
      <c r="F51" s="25">
        <v>5.6</v>
      </c>
      <c r="G51" s="25">
        <v>5.4</v>
      </c>
      <c r="H51" s="25">
        <v>6.2</v>
      </c>
      <c r="I51" s="25">
        <v>6.6</v>
      </c>
      <c r="J51" s="25">
        <v>2.1</v>
      </c>
      <c r="K51" s="25">
        <v>2.5</v>
      </c>
      <c r="L51" s="25">
        <v>0</v>
      </c>
      <c r="M51" s="26">
        <f t="shared" si="3"/>
        <v>28.4</v>
      </c>
    </row>
    <row r="52" spans="1:13" s="3" customFormat="1" ht="49.5">
      <c r="A52" s="81"/>
      <c r="B52" s="41" t="s">
        <v>295</v>
      </c>
      <c r="C52" s="7" t="s">
        <v>420</v>
      </c>
      <c r="D52" s="7" t="s">
        <v>421</v>
      </c>
      <c r="E52" s="66">
        <v>8.9</v>
      </c>
      <c r="F52" s="25">
        <v>4.7</v>
      </c>
      <c r="G52" s="25">
        <v>4.5</v>
      </c>
      <c r="H52" s="25">
        <v>5.1</v>
      </c>
      <c r="I52" s="25">
        <v>5.5</v>
      </c>
      <c r="J52" s="25">
        <v>1.4</v>
      </c>
      <c r="K52" s="25">
        <v>3.2</v>
      </c>
      <c r="L52" s="25">
        <v>0</v>
      </c>
      <c r="M52" s="26">
        <f t="shared" si="3"/>
        <v>33.300000000000004</v>
      </c>
    </row>
    <row r="53" spans="1:13" s="3" customFormat="1" ht="49.5">
      <c r="A53" s="81"/>
      <c r="B53" s="41" t="s">
        <v>296</v>
      </c>
      <c r="C53" s="7" t="s">
        <v>397</v>
      </c>
      <c r="D53" s="7" t="s">
        <v>398</v>
      </c>
      <c r="E53" s="66">
        <v>8.7</v>
      </c>
      <c r="F53" s="25">
        <v>4.5</v>
      </c>
      <c r="G53" s="25">
        <v>4.4</v>
      </c>
      <c r="H53" s="25">
        <v>5</v>
      </c>
      <c r="I53" s="25">
        <v>5.4</v>
      </c>
      <c r="J53" s="25">
        <v>4.5</v>
      </c>
      <c r="K53" s="25">
        <v>0</v>
      </c>
      <c r="L53" s="25">
        <v>0</v>
      </c>
      <c r="M53" s="26">
        <f t="shared" si="3"/>
        <v>32.5</v>
      </c>
    </row>
    <row r="54" spans="1:13" s="3" customFormat="1" ht="49.5">
      <c r="A54" s="81"/>
      <c r="B54" s="41" t="s">
        <v>297</v>
      </c>
      <c r="C54" s="7" t="s">
        <v>413</v>
      </c>
      <c r="D54" s="7" t="s">
        <v>414</v>
      </c>
      <c r="E54" s="66">
        <v>27.3</v>
      </c>
      <c r="F54" s="25">
        <v>14.2</v>
      </c>
      <c r="G54" s="25">
        <v>13.7</v>
      </c>
      <c r="H54" s="25">
        <v>15.7</v>
      </c>
      <c r="I54" s="25">
        <v>16.8</v>
      </c>
      <c r="J54" s="25">
        <v>5.6</v>
      </c>
      <c r="K54" s="25">
        <v>4.5</v>
      </c>
      <c r="L54" s="25">
        <v>4</v>
      </c>
      <c r="M54" s="26">
        <f t="shared" si="3"/>
        <v>101.8</v>
      </c>
    </row>
    <row r="55" spans="1:13" s="3" customFormat="1" ht="33">
      <c r="A55" s="81"/>
      <c r="B55" s="41" t="s">
        <v>1060</v>
      </c>
      <c r="C55" s="7" t="s">
        <v>400</v>
      </c>
      <c r="D55" s="7" t="s">
        <v>401</v>
      </c>
      <c r="E55" s="66">
        <v>10.7</v>
      </c>
      <c r="F55" s="25">
        <v>5.5</v>
      </c>
      <c r="G55" s="25">
        <v>5.4</v>
      </c>
      <c r="H55" s="25">
        <v>6.2</v>
      </c>
      <c r="I55" s="25">
        <v>7</v>
      </c>
      <c r="J55" s="25">
        <v>0</v>
      </c>
      <c r="K55" s="25">
        <v>5</v>
      </c>
      <c r="L55" s="25">
        <v>0</v>
      </c>
      <c r="M55" s="26">
        <f t="shared" si="3"/>
        <v>39.8</v>
      </c>
    </row>
    <row r="56" spans="1:13" s="3" customFormat="1" ht="33">
      <c r="A56" s="81"/>
      <c r="B56" s="41" t="s">
        <v>298</v>
      </c>
      <c r="C56" s="7" t="s">
        <v>409</v>
      </c>
      <c r="D56" s="7" t="s">
        <v>410</v>
      </c>
      <c r="E56" s="66">
        <v>19.7</v>
      </c>
      <c r="F56" s="25">
        <v>10.3</v>
      </c>
      <c r="G56" s="25">
        <v>9.9</v>
      </c>
      <c r="H56" s="25">
        <v>11.3</v>
      </c>
      <c r="I56" s="25">
        <v>12.1</v>
      </c>
      <c r="J56" s="25">
        <v>6.6</v>
      </c>
      <c r="K56" s="25">
        <v>3.6</v>
      </c>
      <c r="L56" s="25">
        <v>0</v>
      </c>
      <c r="M56" s="26">
        <f t="shared" si="3"/>
        <v>73.5</v>
      </c>
    </row>
    <row r="57" spans="1:13" s="3" customFormat="1" ht="49.5">
      <c r="A57" s="81"/>
      <c r="B57" s="41" t="s">
        <v>299</v>
      </c>
      <c r="C57" s="7" t="s">
        <v>304</v>
      </c>
      <c r="D57" s="7" t="s">
        <v>412</v>
      </c>
      <c r="E57" s="66">
        <v>8.9</v>
      </c>
      <c r="F57" s="25">
        <v>4.6</v>
      </c>
      <c r="G57" s="25">
        <v>4.5</v>
      </c>
      <c r="H57" s="25">
        <v>5.1</v>
      </c>
      <c r="I57" s="25">
        <v>5.5</v>
      </c>
      <c r="J57" s="25">
        <v>4.6</v>
      </c>
      <c r="K57" s="25">
        <v>0</v>
      </c>
      <c r="L57" s="25">
        <v>0</v>
      </c>
      <c r="M57" s="26">
        <f t="shared" si="3"/>
        <v>33.2</v>
      </c>
    </row>
    <row r="58" spans="1:13" s="3" customFormat="1" ht="54.75" customHeight="1">
      <c r="A58" s="81"/>
      <c r="B58" s="41" t="s">
        <v>300</v>
      </c>
      <c r="C58" s="7" t="s">
        <v>407</v>
      </c>
      <c r="D58" s="7" t="s">
        <v>408</v>
      </c>
      <c r="E58" s="66">
        <v>10.8</v>
      </c>
      <c r="F58" s="25">
        <v>5.7</v>
      </c>
      <c r="G58" s="25">
        <v>5.4</v>
      </c>
      <c r="H58" s="25">
        <v>6.2</v>
      </c>
      <c r="I58" s="25">
        <v>6.7</v>
      </c>
      <c r="J58" s="25">
        <v>5.6</v>
      </c>
      <c r="K58" s="25">
        <v>0</v>
      </c>
      <c r="L58" s="25">
        <v>0</v>
      </c>
      <c r="M58" s="26">
        <f t="shared" si="3"/>
        <v>40.4</v>
      </c>
    </row>
    <row r="59" spans="1:13" s="3" customFormat="1" ht="49.5">
      <c r="A59" s="81"/>
      <c r="B59" s="41" t="s">
        <v>191</v>
      </c>
      <c r="C59" s="7">
        <v>2103003984</v>
      </c>
      <c r="D59" s="7" t="s">
        <v>411</v>
      </c>
      <c r="E59" s="66">
        <v>10.9</v>
      </c>
      <c r="F59" s="25">
        <v>5.7</v>
      </c>
      <c r="G59" s="25">
        <v>5.5</v>
      </c>
      <c r="H59" s="25">
        <v>6.3</v>
      </c>
      <c r="I59" s="25">
        <v>6.7</v>
      </c>
      <c r="J59" s="25">
        <v>5.7</v>
      </c>
      <c r="K59" s="25">
        <v>0</v>
      </c>
      <c r="L59" s="25">
        <v>0</v>
      </c>
      <c r="M59" s="26">
        <f t="shared" si="3"/>
        <v>40.800000000000004</v>
      </c>
    </row>
    <row r="60" spans="1:13" s="3" customFormat="1" ht="49.5">
      <c r="A60" s="81"/>
      <c r="B60" s="41" t="s">
        <v>301</v>
      </c>
      <c r="C60" s="7">
        <v>2103000976</v>
      </c>
      <c r="D60" s="7" t="s">
        <v>402</v>
      </c>
      <c r="E60" s="66">
        <v>20.8</v>
      </c>
      <c r="F60" s="25">
        <v>10.8</v>
      </c>
      <c r="G60" s="25">
        <v>10.4</v>
      </c>
      <c r="H60" s="25">
        <v>12</v>
      </c>
      <c r="I60" s="25">
        <v>12.7</v>
      </c>
      <c r="J60" s="25">
        <v>8.7</v>
      </c>
      <c r="K60" s="25">
        <v>2</v>
      </c>
      <c r="L60" s="25">
        <v>0</v>
      </c>
      <c r="M60" s="26">
        <f t="shared" si="3"/>
        <v>77.4</v>
      </c>
    </row>
    <row r="61" spans="1:13" s="3" customFormat="1" ht="33">
      <c r="A61" s="81"/>
      <c r="B61" s="41" t="s">
        <v>302</v>
      </c>
      <c r="C61" s="7">
        <v>2103004836</v>
      </c>
      <c r="D61" s="7" t="s">
        <v>403</v>
      </c>
      <c r="E61" s="66">
        <v>11</v>
      </c>
      <c r="F61" s="25">
        <v>5.7</v>
      </c>
      <c r="G61" s="25">
        <v>5.5</v>
      </c>
      <c r="H61" s="25">
        <v>6.3</v>
      </c>
      <c r="I61" s="25">
        <v>6.7</v>
      </c>
      <c r="J61" s="25">
        <v>5.7</v>
      </c>
      <c r="K61" s="25">
        <v>0</v>
      </c>
      <c r="L61" s="25">
        <v>0</v>
      </c>
      <c r="M61" s="26">
        <f t="shared" si="3"/>
        <v>40.900000000000006</v>
      </c>
    </row>
    <row r="62" spans="1:13" s="3" customFormat="1" ht="33">
      <c r="A62" s="81"/>
      <c r="B62" s="41" t="s">
        <v>303</v>
      </c>
      <c r="C62" s="7" t="s">
        <v>757</v>
      </c>
      <c r="D62" s="7" t="s">
        <v>633</v>
      </c>
      <c r="E62" s="66">
        <v>69.1</v>
      </c>
      <c r="F62" s="25">
        <v>36.5</v>
      </c>
      <c r="G62" s="25">
        <v>36.5</v>
      </c>
      <c r="H62" s="25">
        <v>36.5</v>
      </c>
      <c r="I62" s="25">
        <v>36.5</v>
      </c>
      <c r="J62" s="25">
        <v>32.4</v>
      </c>
      <c r="K62" s="25">
        <v>2.2</v>
      </c>
      <c r="L62" s="25">
        <v>8</v>
      </c>
      <c r="M62" s="26">
        <f t="shared" si="3"/>
        <v>257.7</v>
      </c>
    </row>
    <row r="63" spans="1:13" s="3" customFormat="1" ht="33">
      <c r="A63" s="81"/>
      <c r="B63" s="41" t="s">
        <v>309</v>
      </c>
      <c r="C63" s="7" t="s">
        <v>759</v>
      </c>
      <c r="D63" s="7" t="s">
        <v>634</v>
      </c>
      <c r="E63" s="66">
        <v>3.8</v>
      </c>
      <c r="F63" s="25">
        <v>2</v>
      </c>
      <c r="G63" s="25">
        <v>1.9</v>
      </c>
      <c r="H63" s="25">
        <v>2.2</v>
      </c>
      <c r="I63" s="25">
        <v>2.4</v>
      </c>
      <c r="J63" s="25">
        <v>2.1</v>
      </c>
      <c r="K63" s="25">
        <v>0</v>
      </c>
      <c r="L63" s="25">
        <v>0</v>
      </c>
      <c r="M63" s="26">
        <f t="shared" si="3"/>
        <v>14.399999999999999</v>
      </c>
    </row>
    <row r="64" spans="1:13" s="3" customFormat="1" ht="33">
      <c r="A64" s="81"/>
      <c r="B64" s="41" t="s">
        <v>310</v>
      </c>
      <c r="C64" s="7" t="s">
        <v>760</v>
      </c>
      <c r="D64" s="7" t="s">
        <v>635</v>
      </c>
      <c r="E64" s="66">
        <v>3.4</v>
      </c>
      <c r="F64" s="25">
        <v>1.8</v>
      </c>
      <c r="G64" s="25">
        <v>1.7</v>
      </c>
      <c r="H64" s="25">
        <v>2</v>
      </c>
      <c r="I64" s="25">
        <v>2.1</v>
      </c>
      <c r="J64" s="25">
        <v>1.8</v>
      </c>
      <c r="K64" s="25">
        <v>0</v>
      </c>
      <c r="L64" s="25">
        <v>0</v>
      </c>
      <c r="M64" s="26">
        <f t="shared" si="3"/>
        <v>12.8</v>
      </c>
    </row>
    <row r="65" spans="1:13" s="3" customFormat="1" ht="49.5">
      <c r="A65" s="81"/>
      <c r="B65" s="41" t="s">
        <v>311</v>
      </c>
      <c r="C65" s="7" t="s">
        <v>758</v>
      </c>
      <c r="D65" s="7" t="s">
        <v>632</v>
      </c>
      <c r="E65" s="66">
        <v>14.6</v>
      </c>
      <c r="F65" s="25">
        <v>7.6</v>
      </c>
      <c r="G65" s="25">
        <v>7.3</v>
      </c>
      <c r="H65" s="25">
        <v>8.4</v>
      </c>
      <c r="I65" s="25">
        <v>6.8</v>
      </c>
      <c r="J65" s="25">
        <v>9.6</v>
      </c>
      <c r="K65" s="25">
        <v>0</v>
      </c>
      <c r="L65" s="25">
        <v>0</v>
      </c>
      <c r="M65" s="26">
        <f t="shared" si="3"/>
        <v>54.3</v>
      </c>
    </row>
    <row r="66" spans="1:13" s="3" customFormat="1" ht="16.5">
      <c r="A66" s="81"/>
      <c r="B66" s="49" t="s">
        <v>912</v>
      </c>
      <c r="C66" s="7"/>
      <c r="D66" s="7"/>
      <c r="E66" s="42">
        <f>SUM(E42:E65)</f>
        <v>328.90000000000003</v>
      </c>
      <c r="F66" s="26">
        <f aca="true" t="shared" si="4" ref="F66:L66">SUM(F42:F65)</f>
        <v>178.00000000000003</v>
      </c>
      <c r="G66" s="26">
        <f t="shared" si="4"/>
        <v>173.00000000000003</v>
      </c>
      <c r="H66" s="26">
        <f t="shared" si="4"/>
        <v>192.5</v>
      </c>
      <c r="I66" s="26">
        <f t="shared" si="4"/>
        <v>202.09999999999997</v>
      </c>
      <c r="J66" s="26">
        <f t="shared" si="4"/>
        <v>136</v>
      </c>
      <c r="K66" s="26">
        <f t="shared" si="4"/>
        <v>30.7</v>
      </c>
      <c r="L66" s="26">
        <f t="shared" si="4"/>
        <v>16</v>
      </c>
      <c r="M66" s="26">
        <f t="shared" si="3"/>
        <v>1257.2</v>
      </c>
    </row>
    <row r="67" spans="1:13" ht="33">
      <c r="A67" s="81" t="s">
        <v>72</v>
      </c>
      <c r="B67" s="41" t="s">
        <v>37</v>
      </c>
      <c r="C67" s="7">
        <v>2104000915</v>
      </c>
      <c r="D67" s="7" t="s">
        <v>439</v>
      </c>
      <c r="E67" s="21"/>
      <c r="F67" s="1">
        <v>15</v>
      </c>
      <c r="G67" s="1"/>
      <c r="H67" s="1">
        <v>38</v>
      </c>
      <c r="I67" s="1">
        <v>13</v>
      </c>
      <c r="J67" s="1">
        <v>25</v>
      </c>
      <c r="K67" s="1"/>
      <c r="L67" s="1"/>
      <c r="M67" s="19">
        <f>SUM(E67:L67)</f>
        <v>91</v>
      </c>
    </row>
    <row r="68" spans="1:13" ht="33">
      <c r="A68" s="81"/>
      <c r="B68" s="41" t="s">
        <v>38</v>
      </c>
      <c r="C68" s="7" t="s">
        <v>761</v>
      </c>
      <c r="D68" s="7" t="s">
        <v>630</v>
      </c>
      <c r="E68" s="21"/>
      <c r="F68" s="1"/>
      <c r="G68" s="1"/>
      <c r="H68" s="1">
        <v>6</v>
      </c>
      <c r="I68" s="1"/>
      <c r="J68" s="1"/>
      <c r="K68" s="1"/>
      <c r="L68" s="1"/>
      <c r="M68" s="19">
        <f aca="true" t="shared" si="5" ref="M68:M88">SUM(E68:L68)</f>
        <v>6</v>
      </c>
    </row>
    <row r="69" spans="1:13" ht="49.5">
      <c r="A69" s="81"/>
      <c r="B69" s="41" t="s">
        <v>39</v>
      </c>
      <c r="C69" s="7">
        <v>2104005529</v>
      </c>
      <c r="D69" s="7" t="s">
        <v>444</v>
      </c>
      <c r="E69" s="21"/>
      <c r="F69" s="1"/>
      <c r="G69" s="1">
        <v>40</v>
      </c>
      <c r="H69" s="1"/>
      <c r="I69" s="1"/>
      <c r="J69" s="1"/>
      <c r="K69" s="1"/>
      <c r="L69" s="1"/>
      <c r="M69" s="19">
        <f t="shared" si="5"/>
        <v>40</v>
      </c>
    </row>
    <row r="70" spans="1:13" ht="16.5">
      <c r="A70" s="81"/>
      <c r="B70" s="41" t="s">
        <v>40</v>
      </c>
      <c r="C70" s="7" t="s">
        <v>671</v>
      </c>
      <c r="D70" s="7" t="s">
        <v>631</v>
      </c>
      <c r="E70" s="21"/>
      <c r="F70" s="1"/>
      <c r="G70" s="1"/>
      <c r="H70" s="1">
        <v>5</v>
      </c>
      <c r="I70" s="1"/>
      <c r="J70" s="1"/>
      <c r="K70" s="1"/>
      <c r="L70" s="1"/>
      <c r="M70" s="19">
        <f t="shared" si="5"/>
        <v>5</v>
      </c>
    </row>
    <row r="71" spans="1:13" ht="49.5">
      <c r="A71" s="81"/>
      <c r="B71" s="41" t="s">
        <v>41</v>
      </c>
      <c r="C71" s="7">
        <v>2104004846</v>
      </c>
      <c r="D71" s="7" t="s">
        <v>442</v>
      </c>
      <c r="E71" s="21">
        <v>15</v>
      </c>
      <c r="F71" s="1">
        <v>10</v>
      </c>
      <c r="G71" s="1">
        <v>10</v>
      </c>
      <c r="H71" s="1"/>
      <c r="I71" s="1">
        <v>25</v>
      </c>
      <c r="J71" s="1"/>
      <c r="K71" s="1"/>
      <c r="L71" s="1"/>
      <c r="M71" s="19">
        <f t="shared" si="5"/>
        <v>60</v>
      </c>
    </row>
    <row r="72" spans="1:13" ht="49.5">
      <c r="A72" s="81"/>
      <c r="B72" s="41" t="s">
        <v>42</v>
      </c>
      <c r="C72" s="7">
        <v>2104000217</v>
      </c>
      <c r="D72" s="7" t="s">
        <v>436</v>
      </c>
      <c r="E72" s="21"/>
      <c r="F72" s="1"/>
      <c r="G72" s="1"/>
      <c r="H72" s="1"/>
      <c r="I72" s="1"/>
      <c r="J72" s="1"/>
      <c r="K72" s="1">
        <v>10</v>
      </c>
      <c r="L72" s="1">
        <v>15</v>
      </c>
      <c r="M72" s="19">
        <f t="shared" si="5"/>
        <v>25</v>
      </c>
    </row>
    <row r="73" spans="1:13" ht="33">
      <c r="A73" s="81"/>
      <c r="B73" s="41" t="s">
        <v>43</v>
      </c>
      <c r="C73" s="7">
        <v>2104001210</v>
      </c>
      <c r="D73" s="7" t="s">
        <v>440</v>
      </c>
      <c r="E73" s="21"/>
      <c r="F73" s="1"/>
      <c r="G73" s="1">
        <v>10</v>
      </c>
      <c r="H73" s="1"/>
      <c r="I73" s="1"/>
      <c r="J73" s="1">
        <v>15</v>
      </c>
      <c r="K73" s="1"/>
      <c r="L73" s="1"/>
      <c r="M73" s="19">
        <f t="shared" si="5"/>
        <v>25</v>
      </c>
    </row>
    <row r="74" spans="1:13" ht="16.5">
      <c r="A74" s="81"/>
      <c r="B74" s="41" t="s">
        <v>44</v>
      </c>
      <c r="C74" s="7" t="s">
        <v>670</v>
      </c>
      <c r="D74" s="7" t="s">
        <v>629</v>
      </c>
      <c r="E74" s="21"/>
      <c r="F74" s="1"/>
      <c r="G74" s="1"/>
      <c r="H74" s="1">
        <v>5</v>
      </c>
      <c r="I74" s="1"/>
      <c r="J74" s="1"/>
      <c r="K74" s="1"/>
      <c r="L74" s="1"/>
      <c r="M74" s="19">
        <f t="shared" si="5"/>
        <v>5</v>
      </c>
    </row>
    <row r="75" spans="1:13" ht="33">
      <c r="A75" s="81"/>
      <c r="B75" s="41" t="s">
        <v>45</v>
      </c>
      <c r="C75" s="7">
        <v>2104007332</v>
      </c>
      <c r="D75" s="7" t="s">
        <v>448</v>
      </c>
      <c r="E75" s="21"/>
      <c r="F75" s="1">
        <v>10</v>
      </c>
      <c r="G75" s="1">
        <v>10</v>
      </c>
      <c r="H75" s="1">
        <v>8</v>
      </c>
      <c r="I75" s="1"/>
      <c r="J75" s="1"/>
      <c r="K75" s="1"/>
      <c r="L75" s="1"/>
      <c r="M75" s="19">
        <f t="shared" si="5"/>
        <v>28</v>
      </c>
    </row>
    <row r="76" spans="1:13" ht="33">
      <c r="A76" s="81"/>
      <c r="B76" s="41" t="s">
        <v>46</v>
      </c>
      <c r="C76" s="7">
        <v>2104000200</v>
      </c>
      <c r="D76" s="7" t="s">
        <v>435</v>
      </c>
      <c r="E76" s="21"/>
      <c r="F76" s="1"/>
      <c r="G76" s="1">
        <v>6</v>
      </c>
      <c r="H76" s="1">
        <v>12</v>
      </c>
      <c r="I76" s="1">
        <v>6</v>
      </c>
      <c r="J76" s="1">
        <v>6</v>
      </c>
      <c r="K76" s="1">
        <v>5</v>
      </c>
      <c r="L76" s="1"/>
      <c r="M76" s="19">
        <f t="shared" si="5"/>
        <v>35</v>
      </c>
    </row>
    <row r="77" spans="1:13" ht="42" customHeight="1">
      <c r="A77" s="81"/>
      <c r="B77" s="41" t="s">
        <v>47</v>
      </c>
      <c r="C77" s="7">
        <v>2104000249</v>
      </c>
      <c r="D77" s="7" t="s">
        <v>437</v>
      </c>
      <c r="E77" s="21"/>
      <c r="F77" s="1"/>
      <c r="G77" s="1">
        <v>20</v>
      </c>
      <c r="H77" s="1">
        <v>20</v>
      </c>
      <c r="I77" s="1"/>
      <c r="J77" s="1" t="s">
        <v>59</v>
      </c>
      <c r="K77" s="1"/>
      <c r="L77" s="1"/>
      <c r="M77" s="19">
        <f t="shared" si="5"/>
        <v>40</v>
      </c>
    </row>
    <row r="78" spans="1:13" ht="33">
      <c r="A78" s="81"/>
      <c r="B78" s="41" t="s">
        <v>48</v>
      </c>
      <c r="C78" s="7" t="s">
        <v>938</v>
      </c>
      <c r="D78" s="7" t="s">
        <v>939</v>
      </c>
      <c r="E78" s="21">
        <v>20</v>
      </c>
      <c r="F78" s="1">
        <v>10</v>
      </c>
      <c r="G78" s="1"/>
      <c r="H78" s="1"/>
      <c r="I78" s="1">
        <v>20</v>
      </c>
      <c r="J78" s="1"/>
      <c r="K78" s="1"/>
      <c r="L78" s="1"/>
      <c r="M78" s="19">
        <f t="shared" si="5"/>
        <v>50</v>
      </c>
    </row>
    <row r="79" spans="1:13" ht="33">
      <c r="A79" s="81"/>
      <c r="B79" s="41" t="s">
        <v>49</v>
      </c>
      <c r="C79" s="7">
        <v>2104006441</v>
      </c>
      <c r="D79" s="7" t="s">
        <v>447</v>
      </c>
      <c r="E79" s="21">
        <v>10</v>
      </c>
      <c r="F79" s="1">
        <v>10</v>
      </c>
      <c r="G79" s="1">
        <v>10</v>
      </c>
      <c r="H79" s="1">
        <v>10</v>
      </c>
      <c r="I79" s="1"/>
      <c r="J79" s="1">
        <v>10</v>
      </c>
      <c r="K79" s="1"/>
      <c r="L79" s="1"/>
      <c r="M79" s="19">
        <f t="shared" si="5"/>
        <v>50</v>
      </c>
    </row>
    <row r="80" spans="1:13" ht="33">
      <c r="A80" s="81"/>
      <c r="B80" s="41" t="s">
        <v>50</v>
      </c>
      <c r="C80" s="7">
        <v>2104004821</v>
      </c>
      <c r="D80" s="7" t="s">
        <v>441</v>
      </c>
      <c r="E80" s="21">
        <v>10</v>
      </c>
      <c r="F80" s="1">
        <v>10</v>
      </c>
      <c r="G80" s="1">
        <v>10</v>
      </c>
      <c r="H80" s="1">
        <v>10</v>
      </c>
      <c r="I80" s="1">
        <v>5</v>
      </c>
      <c r="J80" s="1"/>
      <c r="K80" s="1"/>
      <c r="L80" s="1"/>
      <c r="M80" s="19">
        <f t="shared" si="5"/>
        <v>45</v>
      </c>
    </row>
    <row r="81" spans="1:13" ht="33">
      <c r="A81" s="81"/>
      <c r="B81" s="41" t="s">
        <v>51</v>
      </c>
      <c r="C81" s="7">
        <v>2104004973</v>
      </c>
      <c r="D81" s="7" t="s">
        <v>443</v>
      </c>
      <c r="E81" s="21"/>
      <c r="F81" s="1">
        <v>10</v>
      </c>
      <c r="G81" s="1">
        <v>10</v>
      </c>
      <c r="H81" s="1"/>
      <c r="I81" s="1">
        <v>15</v>
      </c>
      <c r="J81" s="1"/>
      <c r="K81" s="1"/>
      <c r="L81" s="1"/>
      <c r="M81" s="19">
        <f t="shared" si="5"/>
        <v>35</v>
      </c>
    </row>
    <row r="82" spans="1:13" ht="49.5">
      <c r="A82" s="81"/>
      <c r="B82" s="41" t="s">
        <v>52</v>
      </c>
      <c r="C82" s="7">
        <v>2104000168</v>
      </c>
      <c r="D82" s="7" t="s">
        <v>424</v>
      </c>
      <c r="E82" s="21"/>
      <c r="F82" s="1">
        <v>40</v>
      </c>
      <c r="G82" s="1"/>
      <c r="H82" s="1"/>
      <c r="I82" s="1"/>
      <c r="J82" s="1"/>
      <c r="K82" s="1"/>
      <c r="L82" s="1"/>
      <c r="M82" s="19">
        <f t="shared" si="5"/>
        <v>40</v>
      </c>
    </row>
    <row r="83" spans="1:13" ht="33">
      <c r="A83" s="81"/>
      <c r="B83" s="41" t="s">
        <v>53</v>
      </c>
      <c r="C83" s="7">
        <v>2104000312</v>
      </c>
      <c r="D83" s="7" t="s">
        <v>438</v>
      </c>
      <c r="E83" s="21">
        <v>60</v>
      </c>
      <c r="F83" s="1">
        <v>60</v>
      </c>
      <c r="G83" s="1">
        <v>50</v>
      </c>
      <c r="H83" s="1">
        <v>60</v>
      </c>
      <c r="I83" s="1">
        <v>100</v>
      </c>
      <c r="J83" s="1">
        <v>100</v>
      </c>
      <c r="K83" s="1">
        <v>30</v>
      </c>
      <c r="L83" s="1">
        <v>20</v>
      </c>
      <c r="M83" s="19">
        <f t="shared" si="5"/>
        <v>480</v>
      </c>
    </row>
    <row r="84" spans="1:13" ht="33">
      <c r="A84" s="81"/>
      <c r="B84" s="41" t="s">
        <v>54</v>
      </c>
      <c r="C84" s="7">
        <v>2104006120</v>
      </c>
      <c r="D84" s="7" t="s">
        <v>445</v>
      </c>
      <c r="E84" s="21">
        <v>15</v>
      </c>
      <c r="F84" s="1"/>
      <c r="G84" s="1">
        <v>15</v>
      </c>
      <c r="H84" s="1">
        <v>15</v>
      </c>
      <c r="I84" s="1">
        <v>20</v>
      </c>
      <c r="J84" s="1"/>
      <c r="K84" s="1"/>
      <c r="L84" s="1"/>
      <c r="M84" s="19">
        <f t="shared" si="5"/>
        <v>65</v>
      </c>
    </row>
    <row r="85" spans="1:13" ht="33">
      <c r="A85" s="81"/>
      <c r="B85" s="41" t="s">
        <v>55</v>
      </c>
      <c r="C85" s="7" t="s">
        <v>940</v>
      </c>
      <c r="D85" s="7" t="s">
        <v>941</v>
      </c>
      <c r="E85" s="21"/>
      <c r="F85" s="1"/>
      <c r="G85" s="1"/>
      <c r="H85" s="1">
        <v>10</v>
      </c>
      <c r="I85" s="1"/>
      <c r="J85" s="1"/>
      <c r="K85" s="1"/>
      <c r="L85" s="1"/>
      <c r="M85" s="19">
        <f>SUM(E85:L85)</f>
        <v>10</v>
      </c>
    </row>
    <row r="86" spans="1:13" ht="49.5">
      <c r="A86" s="81"/>
      <c r="B86" s="41" t="s">
        <v>56</v>
      </c>
      <c r="C86" s="7">
        <v>2104000182</v>
      </c>
      <c r="D86" s="7" t="s">
        <v>425</v>
      </c>
      <c r="E86" s="21"/>
      <c r="F86" s="1">
        <v>15</v>
      </c>
      <c r="G86" s="1">
        <v>15</v>
      </c>
      <c r="H86" s="1"/>
      <c r="I86" s="1">
        <v>15</v>
      </c>
      <c r="J86" s="1"/>
      <c r="K86" s="1"/>
      <c r="L86" s="1"/>
      <c r="M86" s="19">
        <f t="shared" si="5"/>
        <v>45</v>
      </c>
    </row>
    <row r="87" spans="1:13" ht="49.5">
      <c r="A87" s="81"/>
      <c r="B87" s="41" t="s">
        <v>58</v>
      </c>
      <c r="C87" s="7">
        <v>2104006410</v>
      </c>
      <c r="D87" s="7" t="s">
        <v>446</v>
      </c>
      <c r="E87" s="21"/>
      <c r="F87" s="1">
        <v>10</v>
      </c>
      <c r="G87" s="1"/>
      <c r="H87" s="1"/>
      <c r="I87" s="1"/>
      <c r="J87" s="1"/>
      <c r="K87" s="1"/>
      <c r="L87" s="1"/>
      <c r="M87" s="19">
        <f t="shared" si="5"/>
        <v>10</v>
      </c>
    </row>
    <row r="88" spans="1:13" s="3" customFormat="1" ht="16.5">
      <c r="A88" s="81"/>
      <c r="B88" s="49" t="s">
        <v>912</v>
      </c>
      <c r="C88" s="7"/>
      <c r="D88" s="7"/>
      <c r="E88" s="27">
        <f aca="true" t="shared" si="6" ref="E88:L88">SUM(E67:E87)</f>
        <v>130</v>
      </c>
      <c r="F88" s="19">
        <f t="shared" si="6"/>
        <v>200</v>
      </c>
      <c r="G88" s="19">
        <f t="shared" si="6"/>
        <v>206</v>
      </c>
      <c r="H88" s="19">
        <f t="shared" si="6"/>
        <v>199</v>
      </c>
      <c r="I88" s="19">
        <f t="shared" si="6"/>
        <v>219</v>
      </c>
      <c r="J88" s="19">
        <f t="shared" si="6"/>
        <v>156</v>
      </c>
      <c r="K88" s="19">
        <f t="shared" si="6"/>
        <v>45</v>
      </c>
      <c r="L88" s="19">
        <f t="shared" si="6"/>
        <v>35</v>
      </c>
      <c r="M88" s="19">
        <f t="shared" si="5"/>
        <v>1190</v>
      </c>
    </row>
    <row r="89" spans="1:13" ht="36.75" customHeight="1">
      <c r="A89" s="83" t="s">
        <v>1056</v>
      </c>
      <c r="B89" s="41" t="s">
        <v>928</v>
      </c>
      <c r="C89" s="7" t="s">
        <v>544</v>
      </c>
      <c r="D89" s="7" t="s">
        <v>457</v>
      </c>
      <c r="E89" s="21">
        <v>10</v>
      </c>
      <c r="F89" s="1"/>
      <c r="G89" s="1"/>
      <c r="H89" s="1">
        <v>25</v>
      </c>
      <c r="I89" s="1"/>
      <c r="J89" s="1">
        <v>15</v>
      </c>
      <c r="K89" s="1"/>
      <c r="L89" s="1"/>
      <c r="M89" s="27">
        <f>SUM(E89:L89)</f>
        <v>50</v>
      </c>
    </row>
    <row r="90" spans="1:13" ht="42" customHeight="1">
      <c r="A90" s="83"/>
      <c r="B90" s="41" t="s">
        <v>1044</v>
      </c>
      <c r="C90" s="7">
        <v>2105005000</v>
      </c>
      <c r="D90" s="7" t="s">
        <v>461</v>
      </c>
      <c r="E90" s="21"/>
      <c r="F90" s="1">
        <v>5</v>
      </c>
      <c r="G90" s="1"/>
      <c r="H90" s="1">
        <v>5</v>
      </c>
      <c r="I90" s="1"/>
      <c r="J90" s="1"/>
      <c r="K90" s="1"/>
      <c r="L90" s="1"/>
      <c r="M90" s="27">
        <f aca="true" t="shared" si="7" ref="M90:M188">SUM(E90:L90)</f>
        <v>10</v>
      </c>
    </row>
    <row r="91" spans="1:13" ht="49.5">
      <c r="A91" s="83"/>
      <c r="B91" s="41" t="s">
        <v>1045</v>
      </c>
      <c r="C91" s="7">
        <v>2105000354</v>
      </c>
      <c r="D91" s="7" t="s">
        <v>449</v>
      </c>
      <c r="E91" s="21">
        <v>15</v>
      </c>
      <c r="F91" s="1">
        <v>10</v>
      </c>
      <c r="G91" s="1"/>
      <c r="H91" s="1">
        <v>40</v>
      </c>
      <c r="I91" s="1"/>
      <c r="J91" s="1">
        <v>22</v>
      </c>
      <c r="K91" s="1">
        <v>6</v>
      </c>
      <c r="L91" s="1"/>
      <c r="M91" s="27">
        <f t="shared" si="7"/>
        <v>93</v>
      </c>
    </row>
    <row r="92" spans="1:13" ht="49.5">
      <c r="A92" s="83"/>
      <c r="B92" s="41" t="s">
        <v>1046</v>
      </c>
      <c r="C92" s="7">
        <v>2105000555</v>
      </c>
      <c r="D92" s="7" t="s">
        <v>454</v>
      </c>
      <c r="E92" s="21">
        <v>15</v>
      </c>
      <c r="F92" s="1"/>
      <c r="G92" s="1">
        <v>10</v>
      </c>
      <c r="H92" s="1">
        <v>25</v>
      </c>
      <c r="I92" s="1"/>
      <c r="J92" s="1">
        <v>12</v>
      </c>
      <c r="K92" s="1"/>
      <c r="L92" s="1"/>
      <c r="M92" s="27">
        <f t="shared" si="7"/>
        <v>62</v>
      </c>
    </row>
    <row r="93" spans="1:13" ht="49.5">
      <c r="A93" s="83"/>
      <c r="B93" s="41" t="s">
        <v>1047</v>
      </c>
      <c r="C93" s="7">
        <v>2105000548</v>
      </c>
      <c r="D93" s="7" t="s">
        <v>453</v>
      </c>
      <c r="E93" s="21">
        <v>10</v>
      </c>
      <c r="F93" s="1"/>
      <c r="G93" s="1">
        <v>10</v>
      </c>
      <c r="H93" s="1"/>
      <c r="I93" s="1">
        <v>15</v>
      </c>
      <c r="J93" s="1"/>
      <c r="K93" s="1"/>
      <c r="L93" s="1"/>
      <c r="M93" s="27">
        <f t="shared" si="7"/>
        <v>35</v>
      </c>
    </row>
    <row r="94" spans="1:13" ht="49.5">
      <c r="A94" s="83"/>
      <c r="B94" s="41" t="s">
        <v>636</v>
      </c>
      <c r="C94" s="7">
        <v>2105000587</v>
      </c>
      <c r="D94" s="7" t="s">
        <v>455</v>
      </c>
      <c r="E94" s="21">
        <v>20</v>
      </c>
      <c r="F94" s="1">
        <v>15</v>
      </c>
      <c r="G94" s="1">
        <v>20</v>
      </c>
      <c r="H94" s="1">
        <v>20</v>
      </c>
      <c r="I94" s="1">
        <v>10</v>
      </c>
      <c r="J94" s="1">
        <v>5</v>
      </c>
      <c r="K94" s="1"/>
      <c r="L94" s="1"/>
      <c r="M94" s="27">
        <f t="shared" si="7"/>
        <v>90</v>
      </c>
    </row>
    <row r="95" spans="1:13" ht="49.5">
      <c r="A95" s="83"/>
      <c r="B95" s="41" t="s">
        <v>1048</v>
      </c>
      <c r="C95" s="7">
        <v>2105001943</v>
      </c>
      <c r="D95" s="7" t="s">
        <v>458</v>
      </c>
      <c r="E95" s="21">
        <v>20</v>
      </c>
      <c r="F95" s="1">
        <v>15</v>
      </c>
      <c r="G95" s="1">
        <v>15</v>
      </c>
      <c r="H95" s="1">
        <v>20</v>
      </c>
      <c r="I95" s="1">
        <v>20</v>
      </c>
      <c r="J95" s="1"/>
      <c r="K95" s="1">
        <v>10</v>
      </c>
      <c r="L95" s="1"/>
      <c r="M95" s="27">
        <f t="shared" si="7"/>
        <v>100</v>
      </c>
    </row>
    <row r="96" spans="1:13" ht="49.5">
      <c r="A96" s="83"/>
      <c r="B96" s="41" t="s">
        <v>641</v>
      </c>
      <c r="C96" s="7" t="s">
        <v>642</v>
      </c>
      <c r="D96" s="7" t="s">
        <v>643</v>
      </c>
      <c r="E96" s="21">
        <v>0</v>
      </c>
      <c r="F96" s="1">
        <v>0</v>
      </c>
      <c r="G96" s="1">
        <v>0</v>
      </c>
      <c r="H96" s="1">
        <v>10</v>
      </c>
      <c r="I96" s="1">
        <v>36.5</v>
      </c>
      <c r="J96" s="1">
        <v>22</v>
      </c>
      <c r="K96" s="1"/>
      <c r="L96" s="1"/>
      <c r="M96" s="27">
        <f t="shared" si="7"/>
        <v>68.5</v>
      </c>
    </row>
    <row r="97" spans="1:13" ht="49.5">
      <c r="A97" s="83"/>
      <c r="B97" s="41" t="s">
        <v>1049</v>
      </c>
      <c r="C97" s="7">
        <v>2105001774</v>
      </c>
      <c r="D97" s="7" t="s">
        <v>456</v>
      </c>
      <c r="E97" s="21"/>
      <c r="F97" s="1">
        <v>10</v>
      </c>
      <c r="G97" s="1"/>
      <c r="H97" s="1">
        <v>25</v>
      </c>
      <c r="I97" s="1"/>
      <c r="J97" s="1"/>
      <c r="K97" s="1"/>
      <c r="L97" s="1"/>
      <c r="M97" s="27">
        <f t="shared" si="7"/>
        <v>35</v>
      </c>
    </row>
    <row r="98" spans="1:13" ht="49.5">
      <c r="A98" s="83"/>
      <c r="B98" s="41" t="s">
        <v>1050</v>
      </c>
      <c r="C98" s="7" t="s">
        <v>881</v>
      </c>
      <c r="D98" s="7" t="s">
        <v>452</v>
      </c>
      <c r="E98" s="21">
        <v>10</v>
      </c>
      <c r="F98" s="1">
        <v>10</v>
      </c>
      <c r="G98" s="1"/>
      <c r="H98" s="1"/>
      <c r="I98" s="1">
        <v>20</v>
      </c>
      <c r="J98" s="1"/>
      <c r="K98" s="1"/>
      <c r="L98" s="1">
        <v>8</v>
      </c>
      <c r="M98" s="27">
        <f t="shared" si="7"/>
        <v>48</v>
      </c>
    </row>
    <row r="99" spans="1:13" ht="44.25" customHeight="1">
      <c r="A99" s="83"/>
      <c r="B99" s="41" t="s">
        <v>1051</v>
      </c>
      <c r="C99" s="7">
        <v>2105000379</v>
      </c>
      <c r="D99" s="7" t="s">
        <v>450</v>
      </c>
      <c r="E99" s="21"/>
      <c r="F99" s="1">
        <v>8</v>
      </c>
      <c r="G99" s="1"/>
      <c r="H99" s="1">
        <v>10</v>
      </c>
      <c r="I99" s="1">
        <v>12</v>
      </c>
      <c r="J99" s="1"/>
      <c r="K99" s="1"/>
      <c r="L99" s="1"/>
      <c r="M99" s="27">
        <f t="shared" si="7"/>
        <v>30</v>
      </c>
    </row>
    <row r="100" spans="1:13" ht="33">
      <c r="A100" s="83"/>
      <c r="B100" s="41" t="s">
        <v>1052</v>
      </c>
      <c r="C100" s="7">
        <v>2105004630</v>
      </c>
      <c r="D100" s="7" t="s">
        <v>460</v>
      </c>
      <c r="E100" s="21">
        <v>10</v>
      </c>
      <c r="F100" s="1"/>
      <c r="G100" s="1">
        <v>10</v>
      </c>
      <c r="H100" s="1">
        <v>10</v>
      </c>
      <c r="I100" s="1">
        <v>13</v>
      </c>
      <c r="J100" s="1"/>
      <c r="K100" s="1"/>
      <c r="L100" s="1"/>
      <c r="M100" s="27">
        <f t="shared" si="7"/>
        <v>43</v>
      </c>
    </row>
    <row r="101" spans="1:13" ht="33">
      <c r="A101" s="83"/>
      <c r="B101" s="41" t="s">
        <v>1053</v>
      </c>
      <c r="C101" s="7">
        <v>2105000467</v>
      </c>
      <c r="D101" s="7" t="s">
        <v>451</v>
      </c>
      <c r="E101" s="21">
        <v>10</v>
      </c>
      <c r="F101" s="1"/>
      <c r="G101" s="1">
        <v>10</v>
      </c>
      <c r="H101" s="1">
        <v>10</v>
      </c>
      <c r="I101" s="1">
        <v>10</v>
      </c>
      <c r="J101" s="1"/>
      <c r="K101" s="1"/>
      <c r="L101" s="1"/>
      <c r="M101" s="27">
        <f t="shared" si="7"/>
        <v>40</v>
      </c>
    </row>
    <row r="102" spans="1:13" ht="47.25" customHeight="1">
      <c r="A102" s="83"/>
      <c r="B102" s="41" t="s">
        <v>1054</v>
      </c>
      <c r="C102" s="7">
        <v>2105003108</v>
      </c>
      <c r="D102" s="7" t="s">
        <v>459</v>
      </c>
      <c r="E102" s="21">
        <v>20</v>
      </c>
      <c r="F102" s="1">
        <v>10</v>
      </c>
      <c r="G102" s="1"/>
      <c r="H102" s="1">
        <v>0</v>
      </c>
      <c r="I102" s="1">
        <v>20</v>
      </c>
      <c r="J102" s="1"/>
      <c r="K102" s="1"/>
      <c r="L102" s="1"/>
      <c r="M102" s="27">
        <f t="shared" si="7"/>
        <v>50</v>
      </c>
    </row>
    <row r="103" spans="1:13" ht="33">
      <c r="A103" s="83"/>
      <c r="B103" s="41" t="s">
        <v>1055</v>
      </c>
      <c r="C103" s="7" t="s">
        <v>627</v>
      </c>
      <c r="D103" s="7" t="s">
        <v>628</v>
      </c>
      <c r="E103" s="21"/>
      <c r="F103" s="1">
        <v>5</v>
      </c>
      <c r="G103" s="1"/>
      <c r="H103" s="1"/>
      <c r="I103" s="1">
        <v>5</v>
      </c>
      <c r="J103" s="1"/>
      <c r="K103" s="1"/>
      <c r="L103" s="1"/>
      <c r="M103" s="27">
        <f t="shared" si="7"/>
        <v>10</v>
      </c>
    </row>
    <row r="104" spans="1:13" s="3" customFormat="1" ht="16.5">
      <c r="A104" s="83"/>
      <c r="B104" s="49" t="s">
        <v>912</v>
      </c>
      <c r="C104" s="7"/>
      <c r="D104" s="7"/>
      <c r="E104" s="27">
        <f>SUM(E89:E103)</f>
        <v>140</v>
      </c>
      <c r="F104" s="19">
        <f aca="true" t="shared" si="8" ref="F104:L104">SUM(F89:F103)</f>
        <v>88</v>
      </c>
      <c r="G104" s="19">
        <f t="shared" si="8"/>
        <v>75</v>
      </c>
      <c r="H104" s="19">
        <f t="shared" si="8"/>
        <v>200</v>
      </c>
      <c r="I104" s="19">
        <f t="shared" si="8"/>
        <v>161.5</v>
      </c>
      <c r="J104" s="19">
        <f t="shared" si="8"/>
        <v>76</v>
      </c>
      <c r="K104" s="19">
        <f t="shared" si="8"/>
        <v>16</v>
      </c>
      <c r="L104" s="19">
        <f t="shared" si="8"/>
        <v>8</v>
      </c>
      <c r="M104" s="27">
        <f t="shared" si="7"/>
        <v>764.5</v>
      </c>
    </row>
    <row r="105" spans="1:13" ht="49.5">
      <c r="A105" s="83" t="s">
        <v>204</v>
      </c>
      <c r="B105" s="39" t="s">
        <v>177</v>
      </c>
      <c r="C105" s="7">
        <v>2106007169</v>
      </c>
      <c r="D105" s="7" t="s">
        <v>477</v>
      </c>
      <c r="E105" s="45">
        <v>40</v>
      </c>
      <c r="F105" s="28">
        <v>19</v>
      </c>
      <c r="G105" s="28">
        <v>20</v>
      </c>
      <c r="H105" s="28">
        <v>30</v>
      </c>
      <c r="I105" s="28">
        <v>22</v>
      </c>
      <c r="J105" s="28">
        <v>26</v>
      </c>
      <c r="K105" s="28"/>
      <c r="L105" s="28"/>
      <c r="M105" s="27">
        <f t="shared" si="7"/>
        <v>157</v>
      </c>
    </row>
    <row r="106" spans="1:13" ht="49.5">
      <c r="A106" s="83"/>
      <c r="B106" s="39" t="s">
        <v>178</v>
      </c>
      <c r="C106" s="7">
        <v>2106007320</v>
      </c>
      <c r="D106" s="7" t="s">
        <v>479</v>
      </c>
      <c r="E106" s="45"/>
      <c r="F106" s="28"/>
      <c r="G106" s="28"/>
      <c r="H106" s="28">
        <v>22</v>
      </c>
      <c r="I106" s="28"/>
      <c r="J106" s="28"/>
      <c r="K106" s="28"/>
      <c r="L106" s="28"/>
      <c r="M106" s="27">
        <f t="shared" si="7"/>
        <v>22</v>
      </c>
    </row>
    <row r="107" spans="1:13" ht="49.5">
      <c r="A107" s="83"/>
      <c r="B107" s="39" t="s">
        <v>179</v>
      </c>
      <c r="C107" s="7" t="s">
        <v>471</v>
      </c>
      <c r="D107" s="7" t="s">
        <v>472</v>
      </c>
      <c r="E107" s="45"/>
      <c r="F107" s="28"/>
      <c r="G107" s="28">
        <v>10</v>
      </c>
      <c r="H107" s="28"/>
      <c r="I107" s="28">
        <v>26</v>
      </c>
      <c r="J107" s="28"/>
      <c r="K107" s="28"/>
      <c r="L107" s="28"/>
      <c r="M107" s="27">
        <f t="shared" si="7"/>
        <v>36</v>
      </c>
    </row>
    <row r="108" spans="1:13" ht="49.5">
      <c r="A108" s="83"/>
      <c r="B108" s="39" t="s">
        <v>180</v>
      </c>
      <c r="C108" s="7">
        <v>2106005429</v>
      </c>
      <c r="D108" s="7" t="s">
        <v>469</v>
      </c>
      <c r="E108" s="45" t="s">
        <v>205</v>
      </c>
      <c r="F108" s="28"/>
      <c r="G108" s="28"/>
      <c r="H108" s="28">
        <v>5</v>
      </c>
      <c r="I108" s="28">
        <v>5</v>
      </c>
      <c r="J108" s="28">
        <v>5</v>
      </c>
      <c r="K108" s="28"/>
      <c r="L108" s="28"/>
      <c r="M108" s="27">
        <f t="shared" si="7"/>
        <v>15</v>
      </c>
    </row>
    <row r="109" spans="1:13" ht="49.5">
      <c r="A109" s="83"/>
      <c r="B109" s="39" t="s">
        <v>181</v>
      </c>
      <c r="C109" s="7">
        <v>2106006052</v>
      </c>
      <c r="D109" s="7" t="s">
        <v>464</v>
      </c>
      <c r="E109" s="45"/>
      <c r="F109" s="28">
        <v>20</v>
      </c>
      <c r="G109" s="28"/>
      <c r="H109" s="28">
        <v>20</v>
      </c>
      <c r="I109" s="28"/>
      <c r="J109" s="28"/>
      <c r="K109" s="28"/>
      <c r="L109" s="28"/>
      <c r="M109" s="27">
        <f t="shared" si="7"/>
        <v>40</v>
      </c>
    </row>
    <row r="110" spans="1:13" ht="49.5">
      <c r="A110" s="83"/>
      <c r="B110" s="39" t="s">
        <v>182</v>
      </c>
      <c r="C110" s="7">
        <v>2106000597</v>
      </c>
      <c r="D110" s="7" t="s">
        <v>468</v>
      </c>
      <c r="E110" s="45">
        <v>0</v>
      </c>
      <c r="F110" s="28"/>
      <c r="G110" s="28"/>
      <c r="H110" s="28">
        <v>15</v>
      </c>
      <c r="I110" s="28">
        <v>15</v>
      </c>
      <c r="J110" s="28"/>
      <c r="K110" s="28"/>
      <c r="L110" s="28"/>
      <c r="M110" s="27">
        <f t="shared" si="7"/>
        <v>30</v>
      </c>
    </row>
    <row r="111" spans="1:13" ht="49.5">
      <c r="A111" s="83"/>
      <c r="B111" s="39" t="s">
        <v>183</v>
      </c>
      <c r="C111" s="7">
        <v>2106007313</v>
      </c>
      <c r="D111" s="7" t="s">
        <v>478</v>
      </c>
      <c r="E111" s="45">
        <v>20</v>
      </c>
      <c r="F111" s="28">
        <v>20</v>
      </c>
      <c r="G111" s="28"/>
      <c r="H111" s="28">
        <v>10</v>
      </c>
      <c r="I111" s="28"/>
      <c r="J111" s="28"/>
      <c r="K111" s="28"/>
      <c r="L111" s="28"/>
      <c r="M111" s="27">
        <f t="shared" si="7"/>
        <v>50</v>
      </c>
    </row>
    <row r="112" spans="1:13" ht="49.5">
      <c r="A112" s="83"/>
      <c r="B112" s="39" t="s">
        <v>184</v>
      </c>
      <c r="C112" s="7">
        <v>2106005612</v>
      </c>
      <c r="D112" s="7" t="s">
        <v>470</v>
      </c>
      <c r="E112" s="45"/>
      <c r="F112" s="28">
        <v>5</v>
      </c>
      <c r="G112" s="28"/>
      <c r="H112" s="28">
        <v>5</v>
      </c>
      <c r="I112" s="28"/>
      <c r="J112" s="28"/>
      <c r="K112" s="28"/>
      <c r="L112" s="28"/>
      <c r="M112" s="27">
        <f t="shared" si="7"/>
        <v>10</v>
      </c>
    </row>
    <row r="113" spans="1:13" ht="49.5">
      <c r="A113" s="83"/>
      <c r="B113" s="39" t="s">
        <v>185</v>
      </c>
      <c r="C113" s="7">
        <v>2106006969</v>
      </c>
      <c r="D113" s="7" t="s">
        <v>473</v>
      </c>
      <c r="E113" s="45"/>
      <c r="F113" s="28">
        <v>11</v>
      </c>
      <c r="G113" s="28"/>
      <c r="H113" s="28">
        <v>16</v>
      </c>
      <c r="I113" s="28"/>
      <c r="J113" s="28"/>
      <c r="K113" s="28"/>
      <c r="L113" s="28"/>
      <c r="M113" s="27">
        <f t="shared" si="7"/>
        <v>27</v>
      </c>
    </row>
    <row r="114" spans="1:13" ht="33">
      <c r="A114" s="83"/>
      <c r="B114" s="39" t="s">
        <v>186</v>
      </c>
      <c r="C114" s="7">
        <v>2106000558</v>
      </c>
      <c r="D114" s="7" t="s">
        <v>467</v>
      </c>
      <c r="E114" s="45"/>
      <c r="F114" s="28"/>
      <c r="G114" s="28"/>
      <c r="H114" s="28"/>
      <c r="I114" s="28">
        <v>10</v>
      </c>
      <c r="J114" s="28"/>
      <c r="K114" s="28"/>
      <c r="L114" s="28"/>
      <c r="M114" s="27">
        <f t="shared" si="7"/>
        <v>10</v>
      </c>
    </row>
    <row r="115" spans="1:13" ht="44.25" customHeight="1">
      <c r="A115" s="83"/>
      <c r="B115" s="39" t="s">
        <v>187</v>
      </c>
      <c r="C115" s="7" t="s">
        <v>753</v>
      </c>
      <c r="D115" s="7" t="s">
        <v>754</v>
      </c>
      <c r="E115" s="45"/>
      <c r="F115" s="28"/>
      <c r="G115" s="28"/>
      <c r="H115" s="28"/>
      <c r="I115" s="28">
        <v>10</v>
      </c>
      <c r="J115" s="28"/>
      <c r="K115" s="28"/>
      <c r="L115" s="28"/>
      <c r="M115" s="27">
        <f t="shared" si="7"/>
        <v>10</v>
      </c>
    </row>
    <row r="116" spans="1:13" ht="49.5">
      <c r="A116" s="83"/>
      <c r="B116" s="39" t="s">
        <v>188</v>
      </c>
      <c r="C116" s="7" t="s">
        <v>942</v>
      </c>
      <c r="D116" s="7" t="s">
        <v>943</v>
      </c>
      <c r="E116" s="45">
        <v>0</v>
      </c>
      <c r="F116" s="28"/>
      <c r="G116" s="28"/>
      <c r="H116" s="28">
        <v>3</v>
      </c>
      <c r="I116" s="28"/>
      <c r="J116" s="28"/>
      <c r="K116" s="28"/>
      <c r="L116" s="28"/>
      <c r="M116" s="27">
        <f t="shared" si="7"/>
        <v>3</v>
      </c>
    </row>
    <row r="117" spans="1:13" ht="49.5">
      <c r="A117" s="83"/>
      <c r="B117" s="39" t="s">
        <v>189</v>
      </c>
      <c r="C117" s="7">
        <v>2106007024</v>
      </c>
      <c r="D117" s="7" t="s">
        <v>476</v>
      </c>
      <c r="E117" s="45"/>
      <c r="F117" s="28">
        <v>9</v>
      </c>
      <c r="G117" s="28"/>
      <c r="H117" s="28"/>
      <c r="I117" s="28">
        <v>5</v>
      </c>
      <c r="J117" s="28"/>
      <c r="K117" s="28"/>
      <c r="L117" s="28"/>
      <c r="M117" s="27">
        <f t="shared" si="7"/>
        <v>14</v>
      </c>
    </row>
    <row r="118" spans="1:13" ht="49.5">
      <c r="A118" s="83"/>
      <c r="B118" s="39" t="s">
        <v>190</v>
      </c>
      <c r="C118" s="7" t="s">
        <v>474</v>
      </c>
      <c r="D118" s="7" t="s">
        <v>475</v>
      </c>
      <c r="E118" s="45">
        <v>5</v>
      </c>
      <c r="F118" s="28"/>
      <c r="G118" s="28"/>
      <c r="H118" s="28"/>
      <c r="I118" s="28">
        <v>5</v>
      </c>
      <c r="J118" s="28"/>
      <c r="K118" s="28"/>
      <c r="L118" s="28"/>
      <c r="M118" s="27">
        <f t="shared" si="7"/>
        <v>10</v>
      </c>
    </row>
    <row r="119" spans="1:13" ht="66">
      <c r="A119" s="83"/>
      <c r="B119" s="39" t="s">
        <v>801</v>
      </c>
      <c r="C119" s="7" t="s">
        <v>802</v>
      </c>
      <c r="D119" s="7" t="s">
        <v>803</v>
      </c>
      <c r="E119" s="45">
        <v>10</v>
      </c>
      <c r="F119" s="28"/>
      <c r="G119" s="28">
        <v>10</v>
      </c>
      <c r="H119" s="28"/>
      <c r="I119" s="28"/>
      <c r="J119" s="28"/>
      <c r="K119" s="28"/>
      <c r="L119" s="28"/>
      <c r="M119" s="27">
        <f t="shared" si="7"/>
        <v>20</v>
      </c>
    </row>
    <row r="120" spans="1:13" ht="66">
      <c r="A120" s="83"/>
      <c r="B120" s="39" t="s">
        <v>192</v>
      </c>
      <c r="C120" s="7">
        <v>2106000195</v>
      </c>
      <c r="D120" s="7" t="s">
        <v>462</v>
      </c>
      <c r="E120" s="45"/>
      <c r="F120" s="28"/>
      <c r="G120" s="28">
        <v>20</v>
      </c>
      <c r="H120" s="28"/>
      <c r="I120" s="28"/>
      <c r="J120" s="28">
        <v>10</v>
      </c>
      <c r="K120" s="28"/>
      <c r="L120" s="28"/>
      <c r="M120" s="27">
        <f t="shared" si="7"/>
        <v>30</v>
      </c>
    </row>
    <row r="121" spans="1:13" ht="64.5" customHeight="1">
      <c r="A121" s="83"/>
      <c r="B121" s="39" t="s">
        <v>193</v>
      </c>
      <c r="C121" s="7">
        <v>2106000332</v>
      </c>
      <c r="D121" s="7" t="s">
        <v>465</v>
      </c>
      <c r="E121" s="45"/>
      <c r="F121" s="28"/>
      <c r="G121" s="28">
        <v>20</v>
      </c>
      <c r="H121" s="28">
        <v>20</v>
      </c>
      <c r="I121" s="28">
        <v>20</v>
      </c>
      <c r="J121" s="28">
        <v>20</v>
      </c>
      <c r="K121" s="28"/>
      <c r="L121" s="28"/>
      <c r="M121" s="27">
        <f t="shared" si="7"/>
        <v>80</v>
      </c>
    </row>
    <row r="122" spans="1:13" ht="49.5">
      <c r="A122" s="83"/>
      <c r="B122" s="39" t="s">
        <v>194</v>
      </c>
      <c r="C122" s="7">
        <v>2106000389</v>
      </c>
      <c r="D122" s="7" t="s">
        <v>466</v>
      </c>
      <c r="E122" s="45">
        <v>5</v>
      </c>
      <c r="F122" s="28">
        <v>6</v>
      </c>
      <c r="G122" s="28"/>
      <c r="H122" s="28"/>
      <c r="I122" s="28"/>
      <c r="J122" s="28"/>
      <c r="K122" s="28"/>
      <c r="L122" s="28"/>
      <c r="M122" s="27">
        <f t="shared" si="7"/>
        <v>11</v>
      </c>
    </row>
    <row r="123" spans="1:13" ht="49.5">
      <c r="A123" s="83"/>
      <c r="B123" s="39" t="s">
        <v>195</v>
      </c>
      <c r="C123" s="7">
        <v>2106000300</v>
      </c>
      <c r="D123" s="7" t="s">
        <v>463</v>
      </c>
      <c r="E123" s="45">
        <v>5</v>
      </c>
      <c r="F123" s="28"/>
      <c r="G123" s="28"/>
      <c r="H123" s="28"/>
      <c r="I123" s="28"/>
      <c r="J123" s="28"/>
      <c r="K123" s="28"/>
      <c r="L123" s="28"/>
      <c r="M123" s="27">
        <f t="shared" si="7"/>
        <v>5</v>
      </c>
    </row>
    <row r="124" spans="1:13" ht="33">
      <c r="A124" s="83"/>
      <c r="B124" s="39" t="s">
        <v>196</v>
      </c>
      <c r="C124" s="7" t="s">
        <v>949</v>
      </c>
      <c r="D124" s="7" t="s">
        <v>950</v>
      </c>
      <c r="E124" s="45"/>
      <c r="F124" s="28"/>
      <c r="G124" s="28"/>
      <c r="H124" s="28">
        <v>20</v>
      </c>
      <c r="I124" s="28">
        <v>0</v>
      </c>
      <c r="J124" s="28"/>
      <c r="K124" s="28"/>
      <c r="L124" s="28"/>
      <c r="M124" s="27">
        <f t="shared" si="7"/>
        <v>20</v>
      </c>
    </row>
    <row r="125" spans="1:13" ht="33">
      <c r="A125" s="83"/>
      <c r="B125" s="39" t="s">
        <v>197</v>
      </c>
      <c r="C125" s="7" t="s">
        <v>765</v>
      </c>
      <c r="D125" s="7" t="s">
        <v>623</v>
      </c>
      <c r="E125" s="45">
        <v>17</v>
      </c>
      <c r="F125" s="28"/>
      <c r="G125" s="28"/>
      <c r="H125" s="28"/>
      <c r="I125" s="28"/>
      <c r="J125" s="28">
        <v>5</v>
      </c>
      <c r="K125" s="28"/>
      <c r="L125" s="28"/>
      <c r="M125" s="27">
        <f t="shared" si="7"/>
        <v>22</v>
      </c>
    </row>
    <row r="126" spans="1:13" ht="33">
      <c r="A126" s="83"/>
      <c r="B126" s="39" t="s">
        <v>198</v>
      </c>
      <c r="C126" s="7" t="s">
        <v>624</v>
      </c>
      <c r="D126" s="7" t="s">
        <v>625</v>
      </c>
      <c r="E126" s="45">
        <v>2</v>
      </c>
      <c r="F126" s="28"/>
      <c r="G126" s="28"/>
      <c r="H126" s="28"/>
      <c r="I126" s="28">
        <v>3</v>
      </c>
      <c r="J126" s="28"/>
      <c r="K126" s="28"/>
      <c r="L126" s="28"/>
      <c r="M126" s="27">
        <f t="shared" si="7"/>
        <v>5</v>
      </c>
    </row>
    <row r="127" spans="1:13" ht="33">
      <c r="A127" s="83"/>
      <c r="B127" s="39" t="s">
        <v>199</v>
      </c>
      <c r="C127" s="7" t="s">
        <v>763</v>
      </c>
      <c r="D127" s="7" t="s">
        <v>622</v>
      </c>
      <c r="E127" s="45"/>
      <c r="F127" s="28"/>
      <c r="G127" s="28">
        <v>5</v>
      </c>
      <c r="H127" s="28"/>
      <c r="I127" s="28"/>
      <c r="J127" s="28"/>
      <c r="K127" s="28"/>
      <c r="L127" s="28"/>
      <c r="M127" s="27">
        <f t="shared" si="7"/>
        <v>5</v>
      </c>
    </row>
    <row r="128" spans="1:13" ht="33">
      <c r="A128" s="83"/>
      <c r="B128" s="39" t="s">
        <v>200</v>
      </c>
      <c r="C128" s="7" t="s">
        <v>944</v>
      </c>
      <c r="D128" s="7" t="s">
        <v>945</v>
      </c>
      <c r="E128" s="45"/>
      <c r="F128" s="28">
        <v>3</v>
      </c>
      <c r="G128" s="28"/>
      <c r="H128" s="28"/>
      <c r="I128" s="28"/>
      <c r="J128" s="28"/>
      <c r="K128" s="28"/>
      <c r="L128" s="28"/>
      <c r="M128" s="27">
        <f t="shared" si="7"/>
        <v>3</v>
      </c>
    </row>
    <row r="129" spans="1:13" ht="33">
      <c r="A129" s="83"/>
      <c r="B129" s="39" t="s">
        <v>201</v>
      </c>
      <c r="C129" s="7" t="s">
        <v>766</v>
      </c>
      <c r="D129" s="7" t="s">
        <v>626</v>
      </c>
      <c r="E129" s="45"/>
      <c r="F129" s="28">
        <v>5</v>
      </c>
      <c r="G129" s="28"/>
      <c r="H129" s="28"/>
      <c r="I129" s="28"/>
      <c r="J129" s="28"/>
      <c r="K129" s="28"/>
      <c r="L129" s="28"/>
      <c r="M129" s="27">
        <f t="shared" si="7"/>
        <v>5</v>
      </c>
    </row>
    <row r="130" spans="1:13" ht="33">
      <c r="A130" s="83"/>
      <c r="B130" s="39" t="s">
        <v>739</v>
      </c>
      <c r="C130" s="47" t="s">
        <v>741</v>
      </c>
      <c r="D130" s="47" t="s">
        <v>740</v>
      </c>
      <c r="E130" s="45">
        <v>15</v>
      </c>
      <c r="F130" s="28"/>
      <c r="G130" s="28"/>
      <c r="H130" s="28"/>
      <c r="I130" s="28"/>
      <c r="J130" s="28"/>
      <c r="K130" s="28"/>
      <c r="L130" s="28"/>
      <c r="M130" s="27">
        <f t="shared" si="7"/>
        <v>15</v>
      </c>
    </row>
    <row r="131" spans="1:13" ht="33">
      <c r="A131" s="83"/>
      <c r="B131" s="39" t="s">
        <v>202</v>
      </c>
      <c r="C131" s="7" t="s">
        <v>762</v>
      </c>
      <c r="D131" s="7" t="s">
        <v>621</v>
      </c>
      <c r="E131" s="45" t="s">
        <v>205</v>
      </c>
      <c r="F131" s="28"/>
      <c r="G131" s="28"/>
      <c r="H131" s="28"/>
      <c r="I131" s="28"/>
      <c r="J131" s="28"/>
      <c r="K131" s="28">
        <v>16</v>
      </c>
      <c r="L131" s="28"/>
      <c r="M131" s="27">
        <f t="shared" si="7"/>
        <v>16</v>
      </c>
    </row>
    <row r="132" spans="1:13" ht="33">
      <c r="A132" s="83"/>
      <c r="B132" s="39" t="s">
        <v>203</v>
      </c>
      <c r="C132" s="7" t="s">
        <v>764</v>
      </c>
      <c r="D132" s="7" t="s">
        <v>620</v>
      </c>
      <c r="E132" s="45"/>
      <c r="F132" s="28"/>
      <c r="G132" s="28"/>
      <c r="H132" s="28"/>
      <c r="I132" s="28"/>
      <c r="J132" s="28"/>
      <c r="K132" s="28"/>
      <c r="L132" s="28">
        <v>8</v>
      </c>
      <c r="M132" s="27">
        <f t="shared" si="7"/>
        <v>8</v>
      </c>
    </row>
    <row r="133" spans="1:13" ht="33">
      <c r="A133" s="83"/>
      <c r="B133" s="39" t="s">
        <v>946</v>
      </c>
      <c r="C133" s="7" t="s">
        <v>947</v>
      </c>
      <c r="D133" s="7" t="s">
        <v>948</v>
      </c>
      <c r="E133" s="45">
        <v>2</v>
      </c>
      <c r="F133" s="28"/>
      <c r="G133" s="28"/>
      <c r="H133" s="28">
        <v>4</v>
      </c>
      <c r="I133" s="28"/>
      <c r="J133" s="28"/>
      <c r="K133" s="28"/>
      <c r="L133" s="28"/>
      <c r="M133" s="27">
        <f t="shared" si="7"/>
        <v>6</v>
      </c>
    </row>
    <row r="134" spans="1:13" ht="33">
      <c r="A134" s="83"/>
      <c r="B134" s="39" t="s">
        <v>951</v>
      </c>
      <c r="C134" s="7" t="s">
        <v>952</v>
      </c>
      <c r="D134" s="7" t="s">
        <v>953</v>
      </c>
      <c r="E134" s="45"/>
      <c r="F134" s="28">
        <v>30</v>
      </c>
      <c r="G134" s="28">
        <v>30</v>
      </c>
      <c r="H134" s="28">
        <v>30</v>
      </c>
      <c r="I134" s="28"/>
      <c r="J134" s="28"/>
      <c r="K134" s="28"/>
      <c r="L134" s="28"/>
      <c r="M134" s="27">
        <f t="shared" si="7"/>
        <v>90</v>
      </c>
    </row>
    <row r="135" spans="1:13" s="3" customFormat="1" ht="16.5">
      <c r="A135" s="83"/>
      <c r="B135" s="49" t="s">
        <v>912</v>
      </c>
      <c r="C135" s="7"/>
      <c r="D135" s="7"/>
      <c r="E135" s="42">
        <f>SUM(E105:E134)</f>
        <v>121</v>
      </c>
      <c r="F135" s="26">
        <f>SUM(F105:F134)</f>
        <v>128</v>
      </c>
      <c r="G135" s="26">
        <f aca="true" t="shared" si="9" ref="G135:L135">SUM(G105:G134)</f>
        <v>115</v>
      </c>
      <c r="H135" s="26">
        <f t="shared" si="9"/>
        <v>200</v>
      </c>
      <c r="I135" s="26">
        <f t="shared" si="9"/>
        <v>121</v>
      </c>
      <c r="J135" s="26">
        <f t="shared" si="9"/>
        <v>66</v>
      </c>
      <c r="K135" s="26">
        <f t="shared" si="9"/>
        <v>16</v>
      </c>
      <c r="L135" s="26">
        <f t="shared" si="9"/>
        <v>8</v>
      </c>
      <c r="M135" s="42">
        <f>SUM(E135:L135)</f>
        <v>775</v>
      </c>
    </row>
    <row r="136" spans="1:13" s="3" customFormat="1" ht="33">
      <c r="A136" s="83" t="s">
        <v>371</v>
      </c>
      <c r="B136" s="43" t="s">
        <v>355</v>
      </c>
      <c r="C136" s="7">
        <v>2107083927</v>
      </c>
      <c r="D136" s="7" t="s">
        <v>783</v>
      </c>
      <c r="E136" s="33"/>
      <c r="F136" s="20">
        <v>5.9</v>
      </c>
      <c r="G136" s="20">
        <v>5.8</v>
      </c>
      <c r="H136" s="20">
        <v>17.5</v>
      </c>
      <c r="I136" s="20">
        <v>7</v>
      </c>
      <c r="J136" s="20">
        <v>4.1</v>
      </c>
      <c r="K136" s="20">
        <v>5</v>
      </c>
      <c r="L136" s="20"/>
      <c r="M136" s="27">
        <f t="shared" si="7"/>
        <v>45.300000000000004</v>
      </c>
    </row>
    <row r="137" spans="1:13" s="3" customFormat="1" ht="33">
      <c r="A137" s="83"/>
      <c r="B137" s="43" t="s">
        <v>356</v>
      </c>
      <c r="C137" s="7">
        <v>2107001106</v>
      </c>
      <c r="D137" s="7" t="s">
        <v>480</v>
      </c>
      <c r="E137" s="33"/>
      <c r="F137" s="20">
        <v>6.5</v>
      </c>
      <c r="G137" s="20">
        <v>6.4</v>
      </c>
      <c r="H137" s="20">
        <v>32.1</v>
      </c>
      <c r="I137" s="20">
        <v>7.9</v>
      </c>
      <c r="J137" s="20">
        <v>4.6</v>
      </c>
      <c r="K137" s="20"/>
      <c r="L137" s="20"/>
      <c r="M137" s="27">
        <f t="shared" si="7"/>
        <v>57.5</v>
      </c>
    </row>
    <row r="138" spans="1:13" s="3" customFormat="1" ht="33">
      <c r="A138" s="83"/>
      <c r="B138" s="43" t="s">
        <v>357</v>
      </c>
      <c r="C138" s="7">
        <v>2107902012</v>
      </c>
      <c r="D138" s="7" t="s">
        <v>785</v>
      </c>
      <c r="E138" s="33"/>
      <c r="F138" s="20">
        <v>5.9</v>
      </c>
      <c r="G138" s="20">
        <v>5.8</v>
      </c>
      <c r="H138" s="20">
        <v>17.3</v>
      </c>
      <c r="I138" s="20">
        <v>7</v>
      </c>
      <c r="J138" s="20">
        <v>4</v>
      </c>
      <c r="K138" s="20"/>
      <c r="L138" s="20"/>
      <c r="M138" s="27">
        <f t="shared" si="7"/>
        <v>40</v>
      </c>
    </row>
    <row r="139" spans="1:13" s="3" customFormat="1" ht="33">
      <c r="A139" s="83"/>
      <c r="B139" s="43" t="s">
        <v>358</v>
      </c>
      <c r="C139" s="7">
        <v>2107901820</v>
      </c>
      <c r="D139" s="7" t="s">
        <v>784</v>
      </c>
      <c r="E139" s="33"/>
      <c r="F139" s="20">
        <v>17</v>
      </c>
      <c r="G139" s="20">
        <v>6.4</v>
      </c>
      <c r="H139" s="20">
        <v>32.1</v>
      </c>
      <c r="I139" s="20">
        <v>7.8</v>
      </c>
      <c r="J139" s="20">
        <v>4.7</v>
      </c>
      <c r="K139" s="20"/>
      <c r="L139" s="20"/>
      <c r="M139" s="27">
        <f t="shared" si="7"/>
        <v>68</v>
      </c>
    </row>
    <row r="140" spans="1:13" s="3" customFormat="1" ht="33">
      <c r="A140" s="83"/>
      <c r="B140" s="43" t="s">
        <v>359</v>
      </c>
      <c r="C140" s="7">
        <v>2107903256</v>
      </c>
      <c r="D140" s="7" t="s">
        <v>786</v>
      </c>
      <c r="E140" s="33"/>
      <c r="F140" s="20">
        <v>5.8</v>
      </c>
      <c r="G140" s="20">
        <v>5.7</v>
      </c>
      <c r="H140" s="20">
        <v>17.2</v>
      </c>
      <c r="I140" s="20">
        <v>56.7</v>
      </c>
      <c r="J140" s="20">
        <v>3.9</v>
      </c>
      <c r="K140" s="20"/>
      <c r="L140" s="20"/>
      <c r="M140" s="27">
        <f t="shared" si="7"/>
        <v>89.30000000000001</v>
      </c>
    </row>
    <row r="141" spans="1:13" s="3" customFormat="1" ht="33">
      <c r="A141" s="83"/>
      <c r="B141" s="43" t="s">
        <v>361</v>
      </c>
      <c r="C141" s="7">
        <v>2107001321</v>
      </c>
      <c r="D141" s="7" t="s">
        <v>781</v>
      </c>
      <c r="E141" s="33"/>
      <c r="F141" s="20">
        <v>5</v>
      </c>
      <c r="G141" s="20">
        <v>5</v>
      </c>
      <c r="H141" s="20">
        <v>18</v>
      </c>
      <c r="I141" s="20">
        <v>6.3</v>
      </c>
      <c r="J141" s="20">
        <v>3.7</v>
      </c>
      <c r="K141" s="20"/>
      <c r="L141" s="20"/>
      <c r="M141" s="27">
        <f t="shared" si="7"/>
        <v>38</v>
      </c>
    </row>
    <row r="142" spans="1:13" s="3" customFormat="1" ht="33">
      <c r="A142" s="83"/>
      <c r="B142" s="43" t="s">
        <v>362</v>
      </c>
      <c r="C142" s="7">
        <v>2107902301</v>
      </c>
      <c r="D142" s="7" t="s">
        <v>1027</v>
      </c>
      <c r="E142" s="33"/>
      <c r="F142" s="20">
        <v>3</v>
      </c>
      <c r="G142" s="20">
        <v>3</v>
      </c>
      <c r="H142" s="20">
        <v>10</v>
      </c>
      <c r="I142" s="20">
        <v>3.4</v>
      </c>
      <c r="J142" s="20">
        <v>2</v>
      </c>
      <c r="K142" s="20"/>
      <c r="L142" s="20"/>
      <c r="M142" s="27">
        <f t="shared" si="7"/>
        <v>21.4</v>
      </c>
    </row>
    <row r="143" spans="1:13" s="3" customFormat="1" ht="33">
      <c r="A143" s="83"/>
      <c r="B143" s="43" t="s">
        <v>363</v>
      </c>
      <c r="C143" s="7">
        <v>2107004611</v>
      </c>
      <c r="D143" s="7" t="s">
        <v>782</v>
      </c>
      <c r="E143" s="33"/>
      <c r="F143" s="20">
        <v>3.1</v>
      </c>
      <c r="G143" s="20">
        <v>3</v>
      </c>
      <c r="H143" s="20">
        <v>10</v>
      </c>
      <c r="I143" s="20">
        <v>3.7</v>
      </c>
      <c r="J143" s="20">
        <v>2.1</v>
      </c>
      <c r="K143" s="20"/>
      <c r="L143" s="20"/>
      <c r="M143" s="27">
        <f t="shared" si="7"/>
        <v>21.900000000000002</v>
      </c>
    </row>
    <row r="144" spans="1:13" s="3" customFormat="1" ht="33">
      <c r="A144" s="83"/>
      <c r="B144" s="43" t="s">
        <v>364</v>
      </c>
      <c r="C144" s="7">
        <v>2107001297</v>
      </c>
      <c r="D144" s="7" t="s">
        <v>780</v>
      </c>
      <c r="E144" s="33"/>
      <c r="F144" s="20">
        <v>2.7</v>
      </c>
      <c r="G144" s="20">
        <v>2.7</v>
      </c>
      <c r="H144" s="20">
        <v>10</v>
      </c>
      <c r="I144" s="20">
        <v>3.3</v>
      </c>
      <c r="J144" s="20">
        <v>1.9</v>
      </c>
      <c r="K144" s="29"/>
      <c r="L144" s="20"/>
      <c r="M144" s="27">
        <f t="shared" si="7"/>
        <v>20.599999999999998</v>
      </c>
    </row>
    <row r="145" spans="1:13" s="3" customFormat="1" ht="16.5">
      <c r="A145" s="83"/>
      <c r="B145" s="43" t="s">
        <v>365</v>
      </c>
      <c r="C145" s="7" t="s">
        <v>746</v>
      </c>
      <c r="D145" s="7" t="s">
        <v>747</v>
      </c>
      <c r="E145" s="33"/>
      <c r="F145" s="20">
        <v>10</v>
      </c>
      <c r="G145" s="20">
        <v>13</v>
      </c>
      <c r="H145" s="20">
        <v>23</v>
      </c>
      <c r="I145" s="20">
        <v>16</v>
      </c>
      <c r="J145" s="20">
        <v>9.3</v>
      </c>
      <c r="K145" s="20">
        <v>5</v>
      </c>
      <c r="L145" s="20"/>
      <c r="M145" s="27">
        <f t="shared" si="7"/>
        <v>76.3</v>
      </c>
    </row>
    <row r="146" spans="1:13" s="3" customFormat="1" ht="16.5">
      <c r="A146" s="83"/>
      <c r="B146" s="43" t="s">
        <v>366</v>
      </c>
      <c r="C146" s="7" t="s">
        <v>748</v>
      </c>
      <c r="D146" s="7" t="s">
        <v>747</v>
      </c>
      <c r="E146" s="33"/>
      <c r="F146" s="20">
        <v>4.7</v>
      </c>
      <c r="G146" s="20">
        <v>4.6</v>
      </c>
      <c r="H146" s="20">
        <v>10</v>
      </c>
      <c r="I146" s="20">
        <v>7</v>
      </c>
      <c r="J146" s="20">
        <v>3.3</v>
      </c>
      <c r="K146" s="20"/>
      <c r="L146" s="20"/>
      <c r="M146" s="27">
        <f t="shared" si="7"/>
        <v>29.6</v>
      </c>
    </row>
    <row r="147" spans="1:13" s="3" customFormat="1" ht="33">
      <c r="A147" s="83"/>
      <c r="B147" s="43" t="s">
        <v>367</v>
      </c>
      <c r="C147" s="7" t="s">
        <v>749</v>
      </c>
      <c r="D147" s="7" t="s">
        <v>1030</v>
      </c>
      <c r="E147" s="33"/>
      <c r="F147" s="20">
        <v>5</v>
      </c>
      <c r="G147" s="20">
        <v>5</v>
      </c>
      <c r="H147" s="20">
        <v>16</v>
      </c>
      <c r="I147" s="20">
        <v>6.2</v>
      </c>
      <c r="J147" s="20">
        <v>3.6</v>
      </c>
      <c r="K147" s="20"/>
      <c r="L147" s="20"/>
      <c r="M147" s="27">
        <f t="shared" si="7"/>
        <v>35.800000000000004</v>
      </c>
    </row>
    <row r="148" spans="1:13" s="3" customFormat="1" ht="16.5">
      <c r="A148" s="83"/>
      <c r="B148" s="43" t="s">
        <v>368</v>
      </c>
      <c r="C148" s="7" t="s">
        <v>752</v>
      </c>
      <c r="D148" s="7" t="s">
        <v>750</v>
      </c>
      <c r="E148" s="33"/>
      <c r="F148" s="20">
        <v>1.5</v>
      </c>
      <c r="G148" s="20">
        <v>1.5</v>
      </c>
      <c r="H148" s="20">
        <v>5</v>
      </c>
      <c r="I148" s="20">
        <v>3</v>
      </c>
      <c r="J148" s="20">
        <v>1.1</v>
      </c>
      <c r="K148" s="20"/>
      <c r="L148" s="20">
        <v>5</v>
      </c>
      <c r="M148" s="27">
        <f t="shared" si="7"/>
        <v>17.1</v>
      </c>
    </row>
    <row r="149" spans="1:13" s="3" customFormat="1" ht="16.5">
      <c r="A149" s="83"/>
      <c r="B149" s="43" t="s">
        <v>369</v>
      </c>
      <c r="C149" s="7" t="s">
        <v>1028</v>
      </c>
      <c r="D149" s="7" t="s">
        <v>1029</v>
      </c>
      <c r="E149" s="33"/>
      <c r="F149" s="20">
        <v>1.4</v>
      </c>
      <c r="G149" s="20">
        <v>1.4</v>
      </c>
      <c r="H149" s="20">
        <v>3.2</v>
      </c>
      <c r="I149" s="20">
        <v>2.1</v>
      </c>
      <c r="J149" s="20">
        <v>1.2</v>
      </c>
      <c r="K149" s="20"/>
      <c r="L149" s="20"/>
      <c r="M149" s="27">
        <f t="shared" si="7"/>
        <v>9.299999999999999</v>
      </c>
    </row>
    <row r="150" spans="1:13" s="3" customFormat="1" ht="16.5">
      <c r="A150" s="83"/>
      <c r="B150" s="43" t="s">
        <v>370</v>
      </c>
      <c r="C150" s="7" t="s">
        <v>767</v>
      </c>
      <c r="D150" s="7" t="s">
        <v>751</v>
      </c>
      <c r="E150" s="33"/>
      <c r="F150" s="20">
        <v>1</v>
      </c>
      <c r="G150" s="20">
        <v>2</v>
      </c>
      <c r="H150" s="20">
        <v>5</v>
      </c>
      <c r="I150" s="20"/>
      <c r="J150" s="20">
        <v>1</v>
      </c>
      <c r="K150" s="20"/>
      <c r="L150" s="20"/>
      <c r="M150" s="27">
        <f t="shared" si="7"/>
        <v>9</v>
      </c>
    </row>
    <row r="151" spans="1:13" s="3" customFormat="1" ht="16.5">
      <c r="A151" s="83"/>
      <c r="B151" s="49" t="s">
        <v>912</v>
      </c>
      <c r="C151" s="7"/>
      <c r="D151" s="7"/>
      <c r="E151" s="42">
        <f aca="true" t="shared" si="10" ref="E151:L151">SUM(E136:E150)</f>
        <v>0</v>
      </c>
      <c r="F151" s="26">
        <f t="shared" si="10"/>
        <v>78.50000000000001</v>
      </c>
      <c r="G151" s="26">
        <f t="shared" si="10"/>
        <v>71.30000000000001</v>
      </c>
      <c r="H151" s="26">
        <f t="shared" si="10"/>
        <v>226.39999999999998</v>
      </c>
      <c r="I151" s="26">
        <f t="shared" si="10"/>
        <v>137.4</v>
      </c>
      <c r="J151" s="26">
        <f t="shared" si="10"/>
        <v>50.5</v>
      </c>
      <c r="K151" s="26">
        <f t="shared" si="10"/>
        <v>10</v>
      </c>
      <c r="L151" s="26">
        <f t="shared" si="10"/>
        <v>5</v>
      </c>
      <c r="M151" s="27">
        <f t="shared" si="7"/>
        <v>579.1</v>
      </c>
    </row>
    <row r="152" spans="1:13" ht="66">
      <c r="A152" s="83" t="s">
        <v>36</v>
      </c>
      <c r="B152" s="41" t="s">
        <v>3</v>
      </c>
      <c r="C152" s="7" t="s">
        <v>809</v>
      </c>
      <c r="D152" s="7" t="s">
        <v>810</v>
      </c>
      <c r="E152" s="67"/>
      <c r="F152" s="57">
        <v>25</v>
      </c>
      <c r="G152" s="57"/>
      <c r="H152" s="57"/>
      <c r="I152" s="57">
        <v>30</v>
      </c>
      <c r="J152" s="57"/>
      <c r="K152" s="57"/>
      <c r="L152" s="57"/>
      <c r="M152" s="27">
        <f t="shared" si="7"/>
        <v>55</v>
      </c>
    </row>
    <row r="153" spans="1:13" ht="49.5">
      <c r="A153" s="83"/>
      <c r="B153" s="41" t="s">
        <v>4</v>
      </c>
      <c r="C153" s="7" t="s">
        <v>789</v>
      </c>
      <c r="D153" s="7" t="s">
        <v>804</v>
      </c>
      <c r="E153" s="61"/>
      <c r="F153" s="58"/>
      <c r="G153" s="58"/>
      <c r="H153" s="58"/>
      <c r="I153" s="58">
        <v>20</v>
      </c>
      <c r="J153" s="58">
        <v>20</v>
      </c>
      <c r="K153" s="58"/>
      <c r="L153" s="58"/>
      <c r="M153" s="27">
        <f t="shared" si="7"/>
        <v>40</v>
      </c>
    </row>
    <row r="154" spans="1:13" ht="49.5">
      <c r="A154" s="83"/>
      <c r="B154" s="41" t="s">
        <v>5</v>
      </c>
      <c r="C154" s="7" t="s">
        <v>817</v>
      </c>
      <c r="D154" s="7" t="s">
        <v>818</v>
      </c>
      <c r="E154" s="61"/>
      <c r="F154" s="58"/>
      <c r="G154" s="58">
        <v>30</v>
      </c>
      <c r="H154" s="58">
        <v>40</v>
      </c>
      <c r="I154" s="58"/>
      <c r="J154" s="58"/>
      <c r="K154" s="58"/>
      <c r="L154" s="58"/>
      <c r="M154" s="27">
        <f t="shared" si="7"/>
        <v>70</v>
      </c>
    </row>
    <row r="155" spans="1:13" ht="49.5">
      <c r="A155" s="83"/>
      <c r="B155" s="41" t="s">
        <v>6</v>
      </c>
      <c r="C155" s="7" t="s">
        <v>823</v>
      </c>
      <c r="D155" s="7" t="s">
        <v>824</v>
      </c>
      <c r="E155" s="61"/>
      <c r="F155" s="58"/>
      <c r="G155" s="58"/>
      <c r="H155" s="58">
        <v>40</v>
      </c>
      <c r="I155" s="58">
        <v>20</v>
      </c>
      <c r="J155" s="58"/>
      <c r="K155" s="58"/>
      <c r="L155" s="58"/>
      <c r="M155" s="27">
        <f t="shared" si="7"/>
        <v>60</v>
      </c>
    </row>
    <row r="156" spans="1:13" ht="49.5">
      <c r="A156" s="83"/>
      <c r="B156" s="41" t="s">
        <v>7</v>
      </c>
      <c r="C156" s="7">
        <v>2108005992</v>
      </c>
      <c r="D156" s="7" t="s">
        <v>132</v>
      </c>
      <c r="E156" s="61"/>
      <c r="F156" s="58"/>
      <c r="G156" s="58"/>
      <c r="H156" s="58"/>
      <c r="I156" s="58"/>
      <c r="J156" s="58">
        <v>14</v>
      </c>
      <c r="K156" s="58">
        <v>31</v>
      </c>
      <c r="L156" s="58">
        <v>12</v>
      </c>
      <c r="M156" s="27">
        <f t="shared" si="7"/>
        <v>57</v>
      </c>
    </row>
    <row r="157" spans="1:13" ht="33">
      <c r="A157" s="83"/>
      <c r="B157" s="41" t="s">
        <v>8</v>
      </c>
      <c r="C157" s="7" t="s">
        <v>825</v>
      </c>
      <c r="D157" s="7" t="s">
        <v>826</v>
      </c>
      <c r="E157" s="61"/>
      <c r="F157" s="58">
        <v>15</v>
      </c>
      <c r="G157" s="58"/>
      <c r="H157" s="58">
        <v>20</v>
      </c>
      <c r="I157" s="58">
        <v>15</v>
      </c>
      <c r="J157" s="58"/>
      <c r="K157" s="58"/>
      <c r="L157" s="58"/>
      <c r="M157" s="27">
        <f t="shared" si="7"/>
        <v>50</v>
      </c>
    </row>
    <row r="158" spans="1:13" ht="49.5">
      <c r="A158" s="83"/>
      <c r="B158" s="41" t="s">
        <v>9</v>
      </c>
      <c r="C158" s="7" t="s">
        <v>811</v>
      </c>
      <c r="D158" s="7" t="s">
        <v>812</v>
      </c>
      <c r="E158" s="61">
        <v>0</v>
      </c>
      <c r="F158" s="58">
        <v>10</v>
      </c>
      <c r="G158" s="58">
        <v>10</v>
      </c>
      <c r="H158" s="58">
        <v>10</v>
      </c>
      <c r="I158" s="58">
        <v>10</v>
      </c>
      <c r="J158" s="58"/>
      <c r="K158" s="58"/>
      <c r="L158" s="58"/>
      <c r="M158" s="27">
        <f t="shared" si="7"/>
        <v>40</v>
      </c>
    </row>
    <row r="159" spans="1:13" ht="49.5">
      <c r="A159" s="83"/>
      <c r="B159" s="41" t="s">
        <v>10</v>
      </c>
      <c r="C159" s="7" t="s">
        <v>835</v>
      </c>
      <c r="D159" s="7" t="s">
        <v>836</v>
      </c>
      <c r="E159" s="61">
        <v>0</v>
      </c>
      <c r="F159" s="58"/>
      <c r="G159" s="58"/>
      <c r="H159" s="58">
        <v>25</v>
      </c>
      <c r="I159" s="58"/>
      <c r="J159" s="58"/>
      <c r="K159" s="58"/>
      <c r="L159" s="58"/>
      <c r="M159" s="27">
        <f t="shared" si="7"/>
        <v>25</v>
      </c>
    </row>
    <row r="160" spans="1:13" ht="49.5">
      <c r="A160" s="83"/>
      <c r="B160" s="41" t="s">
        <v>11</v>
      </c>
      <c r="C160" s="7" t="s">
        <v>427</v>
      </c>
      <c r="D160" s="7" t="s">
        <v>428</v>
      </c>
      <c r="E160" s="61">
        <v>0</v>
      </c>
      <c r="F160" s="58"/>
      <c r="G160" s="58"/>
      <c r="H160" s="58">
        <v>15</v>
      </c>
      <c r="I160" s="58">
        <v>15</v>
      </c>
      <c r="J160" s="58">
        <v>20</v>
      </c>
      <c r="K160" s="58"/>
      <c r="L160" s="58"/>
      <c r="M160" s="27">
        <f t="shared" si="7"/>
        <v>50</v>
      </c>
    </row>
    <row r="161" spans="1:13" ht="49.5">
      <c r="A161" s="83"/>
      <c r="B161" s="41" t="s">
        <v>12</v>
      </c>
      <c r="C161" s="7" t="s">
        <v>787</v>
      </c>
      <c r="D161" s="7" t="s">
        <v>788</v>
      </c>
      <c r="E161" s="61"/>
      <c r="F161" s="58"/>
      <c r="G161" s="58"/>
      <c r="H161" s="58">
        <v>10</v>
      </c>
      <c r="I161" s="58"/>
      <c r="J161" s="58">
        <v>10</v>
      </c>
      <c r="K161" s="58"/>
      <c r="L161" s="58"/>
      <c r="M161" s="27">
        <f t="shared" si="7"/>
        <v>20</v>
      </c>
    </row>
    <row r="162" spans="1:13" ht="56.25" customHeight="1">
      <c r="A162" s="83"/>
      <c r="B162" s="41" t="s">
        <v>13</v>
      </c>
      <c r="C162" s="7" t="s">
        <v>839</v>
      </c>
      <c r="D162" s="7" t="s">
        <v>840</v>
      </c>
      <c r="E162" s="61"/>
      <c r="F162" s="58"/>
      <c r="G162" s="58">
        <v>35</v>
      </c>
      <c r="H162" s="58"/>
      <c r="I162" s="58"/>
      <c r="J162" s="58"/>
      <c r="K162" s="58"/>
      <c r="L162" s="58"/>
      <c r="M162" s="27">
        <f t="shared" si="7"/>
        <v>35</v>
      </c>
    </row>
    <row r="163" spans="1:13" ht="51" customHeight="1">
      <c r="A163" s="83"/>
      <c r="B163" s="41" t="s">
        <v>14</v>
      </c>
      <c r="C163" s="7" t="s">
        <v>429</v>
      </c>
      <c r="D163" s="7" t="s">
        <v>430</v>
      </c>
      <c r="E163" s="61"/>
      <c r="F163" s="58">
        <v>10</v>
      </c>
      <c r="G163" s="58">
        <v>10</v>
      </c>
      <c r="H163" s="58"/>
      <c r="I163" s="58">
        <v>10</v>
      </c>
      <c r="J163" s="58"/>
      <c r="K163" s="58"/>
      <c r="L163" s="58"/>
      <c r="M163" s="27">
        <f t="shared" si="7"/>
        <v>30</v>
      </c>
    </row>
    <row r="164" spans="1:13" ht="66">
      <c r="A164" s="83"/>
      <c r="B164" s="41" t="s">
        <v>15</v>
      </c>
      <c r="C164" s="7" t="s">
        <v>827</v>
      </c>
      <c r="D164" s="7" t="s">
        <v>828</v>
      </c>
      <c r="E164" s="61">
        <v>20</v>
      </c>
      <c r="F164" s="58">
        <v>10</v>
      </c>
      <c r="G164" s="58">
        <v>20</v>
      </c>
      <c r="H164" s="58">
        <v>10</v>
      </c>
      <c r="I164" s="58"/>
      <c r="J164" s="58"/>
      <c r="K164" s="58"/>
      <c r="L164" s="58"/>
      <c r="M164" s="27">
        <f t="shared" si="7"/>
        <v>60</v>
      </c>
    </row>
    <row r="165" spans="1:13" ht="49.5">
      <c r="A165" s="83"/>
      <c r="B165" s="41" t="s">
        <v>16</v>
      </c>
      <c r="C165" s="7" t="s">
        <v>831</v>
      </c>
      <c r="D165" s="7" t="s">
        <v>832</v>
      </c>
      <c r="E165" s="61"/>
      <c r="F165" s="58">
        <v>15</v>
      </c>
      <c r="G165" s="58"/>
      <c r="H165" s="58"/>
      <c r="I165" s="58">
        <v>20</v>
      </c>
      <c r="J165" s="58"/>
      <c r="K165" s="58"/>
      <c r="L165" s="58"/>
      <c r="M165" s="27">
        <f t="shared" si="7"/>
        <v>35</v>
      </c>
    </row>
    <row r="166" spans="1:13" ht="49.5">
      <c r="A166" s="83"/>
      <c r="B166" s="41" t="s">
        <v>17</v>
      </c>
      <c r="C166" s="7" t="s">
        <v>805</v>
      </c>
      <c r="D166" s="7" t="s">
        <v>806</v>
      </c>
      <c r="E166" s="61"/>
      <c r="F166" s="58">
        <v>26</v>
      </c>
      <c r="G166" s="58"/>
      <c r="H166" s="58">
        <v>20</v>
      </c>
      <c r="I166" s="58">
        <v>20</v>
      </c>
      <c r="J166" s="58">
        <v>34</v>
      </c>
      <c r="K166" s="58"/>
      <c r="L166" s="58"/>
      <c r="M166" s="27">
        <f t="shared" si="7"/>
        <v>100</v>
      </c>
    </row>
    <row r="167" spans="1:13" ht="49.5">
      <c r="A167" s="83"/>
      <c r="B167" s="41" t="s">
        <v>18</v>
      </c>
      <c r="C167" s="7" t="s">
        <v>819</v>
      </c>
      <c r="D167" s="7" t="s">
        <v>820</v>
      </c>
      <c r="E167" s="61"/>
      <c r="F167" s="58">
        <v>20</v>
      </c>
      <c r="G167" s="58"/>
      <c r="H167" s="58"/>
      <c r="I167" s="58">
        <v>20</v>
      </c>
      <c r="J167" s="58"/>
      <c r="K167" s="58"/>
      <c r="L167" s="58"/>
      <c r="M167" s="27">
        <f t="shared" si="7"/>
        <v>40</v>
      </c>
    </row>
    <row r="168" spans="1:13" ht="66">
      <c r="A168" s="83"/>
      <c r="B168" s="41" t="s">
        <v>19</v>
      </c>
      <c r="C168" s="7" t="s">
        <v>833</v>
      </c>
      <c r="D168" s="7" t="s">
        <v>834</v>
      </c>
      <c r="E168" s="61">
        <v>0</v>
      </c>
      <c r="F168" s="58">
        <v>10</v>
      </c>
      <c r="G168" s="58">
        <v>10</v>
      </c>
      <c r="H168" s="58">
        <v>25</v>
      </c>
      <c r="I168" s="58">
        <v>32</v>
      </c>
      <c r="J168" s="58">
        <v>13</v>
      </c>
      <c r="K168" s="58"/>
      <c r="L168" s="58"/>
      <c r="M168" s="27">
        <f t="shared" si="7"/>
        <v>90</v>
      </c>
    </row>
    <row r="169" spans="1:13" ht="49.5">
      <c r="A169" s="83"/>
      <c r="B169" s="41" t="s">
        <v>20</v>
      </c>
      <c r="C169" s="7" t="s">
        <v>813</v>
      </c>
      <c r="D169" s="7" t="s">
        <v>814</v>
      </c>
      <c r="E169" s="61">
        <v>0</v>
      </c>
      <c r="F169" s="58">
        <v>10</v>
      </c>
      <c r="G169" s="58">
        <v>10</v>
      </c>
      <c r="H169" s="58">
        <v>20</v>
      </c>
      <c r="I169" s="58"/>
      <c r="J169" s="58"/>
      <c r="K169" s="58"/>
      <c r="L169" s="58"/>
      <c r="M169" s="27">
        <f t="shared" si="7"/>
        <v>40</v>
      </c>
    </row>
    <row r="170" spans="1:13" ht="33">
      <c r="A170" s="83"/>
      <c r="B170" s="41" t="s">
        <v>21</v>
      </c>
      <c r="C170" s="7" t="s">
        <v>769</v>
      </c>
      <c r="D170" s="7" t="s">
        <v>133</v>
      </c>
      <c r="E170" s="61">
        <v>0</v>
      </c>
      <c r="F170" s="58">
        <v>6</v>
      </c>
      <c r="G170" s="58"/>
      <c r="H170" s="58">
        <v>28</v>
      </c>
      <c r="I170" s="58"/>
      <c r="J170" s="58"/>
      <c r="K170" s="58"/>
      <c r="L170" s="58"/>
      <c r="M170" s="27">
        <f t="shared" si="7"/>
        <v>34</v>
      </c>
    </row>
    <row r="171" spans="1:13" ht="49.5">
      <c r="A171" s="83"/>
      <c r="B171" s="41" t="s">
        <v>22</v>
      </c>
      <c r="C171" s="7" t="s">
        <v>837</v>
      </c>
      <c r="D171" s="7" t="s">
        <v>838</v>
      </c>
      <c r="E171" s="61">
        <v>0</v>
      </c>
      <c r="F171" s="58"/>
      <c r="G171" s="58"/>
      <c r="H171" s="58">
        <v>35</v>
      </c>
      <c r="I171" s="58"/>
      <c r="J171" s="58"/>
      <c r="K171" s="58"/>
      <c r="L171" s="58"/>
      <c r="M171" s="27">
        <f t="shared" si="7"/>
        <v>35</v>
      </c>
    </row>
    <row r="172" spans="1:13" ht="66">
      <c r="A172" s="83"/>
      <c r="B172" s="41" t="s">
        <v>23</v>
      </c>
      <c r="C172" s="7">
        <v>2108006844</v>
      </c>
      <c r="D172" s="7" t="s">
        <v>841</v>
      </c>
      <c r="E172" s="61">
        <v>0</v>
      </c>
      <c r="F172" s="58"/>
      <c r="G172" s="58">
        <v>10</v>
      </c>
      <c r="H172" s="58">
        <v>20</v>
      </c>
      <c r="I172" s="58"/>
      <c r="J172" s="58"/>
      <c r="K172" s="58"/>
      <c r="L172" s="58"/>
      <c r="M172" s="27">
        <f t="shared" si="7"/>
        <v>30</v>
      </c>
    </row>
    <row r="173" spans="1:13" ht="49.5">
      <c r="A173" s="83"/>
      <c r="B173" s="41" t="s">
        <v>24</v>
      </c>
      <c r="C173" s="7" t="s">
        <v>815</v>
      </c>
      <c r="D173" s="7" t="s">
        <v>816</v>
      </c>
      <c r="E173" s="61"/>
      <c r="F173" s="58"/>
      <c r="G173" s="58">
        <v>15</v>
      </c>
      <c r="H173" s="58">
        <v>10</v>
      </c>
      <c r="I173" s="58"/>
      <c r="J173" s="58"/>
      <c r="K173" s="58"/>
      <c r="L173" s="58"/>
      <c r="M173" s="27">
        <f t="shared" si="7"/>
        <v>25</v>
      </c>
    </row>
    <row r="174" spans="1:13" ht="49.5">
      <c r="A174" s="83"/>
      <c r="B174" s="41" t="s">
        <v>25</v>
      </c>
      <c r="C174" s="7" t="s">
        <v>829</v>
      </c>
      <c r="D174" s="7" t="s">
        <v>830</v>
      </c>
      <c r="E174" s="61"/>
      <c r="F174" s="58">
        <v>10</v>
      </c>
      <c r="G174" s="58">
        <v>15</v>
      </c>
      <c r="H174" s="58">
        <v>10</v>
      </c>
      <c r="I174" s="58"/>
      <c r="J174" s="58"/>
      <c r="K174" s="58"/>
      <c r="L174" s="58"/>
      <c r="M174" s="27">
        <f t="shared" si="7"/>
        <v>35</v>
      </c>
    </row>
    <row r="175" spans="1:13" ht="49.5">
      <c r="A175" s="83"/>
      <c r="B175" s="41" t="s">
        <v>26</v>
      </c>
      <c r="C175" s="7" t="s">
        <v>768</v>
      </c>
      <c r="D175" s="7" t="s">
        <v>131</v>
      </c>
      <c r="E175" s="61">
        <v>20</v>
      </c>
      <c r="F175" s="58"/>
      <c r="G175" s="58"/>
      <c r="H175" s="58">
        <v>32</v>
      </c>
      <c r="I175" s="58">
        <v>0</v>
      </c>
      <c r="J175" s="58"/>
      <c r="K175" s="58"/>
      <c r="L175" s="58"/>
      <c r="M175" s="27">
        <f t="shared" si="7"/>
        <v>52</v>
      </c>
    </row>
    <row r="176" spans="1:13" ht="49.5">
      <c r="A176" s="83"/>
      <c r="B176" s="41" t="s">
        <v>27</v>
      </c>
      <c r="C176" s="7" t="s">
        <v>807</v>
      </c>
      <c r="D176" s="7" t="s">
        <v>808</v>
      </c>
      <c r="E176" s="61"/>
      <c r="F176" s="58"/>
      <c r="G176" s="58"/>
      <c r="H176" s="58"/>
      <c r="I176" s="58">
        <v>15</v>
      </c>
      <c r="J176" s="58">
        <v>15</v>
      </c>
      <c r="K176" s="58"/>
      <c r="L176" s="58"/>
      <c r="M176" s="27">
        <f t="shared" si="7"/>
        <v>30</v>
      </c>
    </row>
    <row r="177" spans="1:13" ht="39" customHeight="1">
      <c r="A177" s="83"/>
      <c r="B177" s="41" t="s">
        <v>882</v>
      </c>
      <c r="C177" s="7"/>
      <c r="D177" s="7" t="s">
        <v>884</v>
      </c>
      <c r="E177" s="61"/>
      <c r="F177" s="58"/>
      <c r="G177" s="58"/>
      <c r="H177" s="58"/>
      <c r="I177" s="58"/>
      <c r="J177" s="58">
        <v>10</v>
      </c>
      <c r="K177" s="58"/>
      <c r="L177" s="58"/>
      <c r="M177" s="27">
        <f t="shared" si="7"/>
        <v>10</v>
      </c>
    </row>
    <row r="178" spans="1:13" ht="33">
      <c r="A178" s="83"/>
      <c r="B178" s="41" t="s">
        <v>28</v>
      </c>
      <c r="C178" s="7" t="s">
        <v>756</v>
      </c>
      <c r="D178" s="7" t="s">
        <v>129</v>
      </c>
      <c r="E178" s="61">
        <v>0</v>
      </c>
      <c r="F178" s="58"/>
      <c r="G178" s="58"/>
      <c r="H178" s="58">
        <v>25</v>
      </c>
      <c r="I178" s="58">
        <v>0</v>
      </c>
      <c r="J178" s="58"/>
      <c r="K178" s="58"/>
      <c r="L178" s="58"/>
      <c r="M178" s="27">
        <f t="shared" si="7"/>
        <v>25</v>
      </c>
    </row>
    <row r="179" spans="1:13" ht="49.5">
      <c r="A179" s="83"/>
      <c r="B179" s="41" t="s">
        <v>29</v>
      </c>
      <c r="C179" s="7" t="s">
        <v>695</v>
      </c>
      <c r="D179" s="7" t="s">
        <v>130</v>
      </c>
      <c r="E179" s="61"/>
      <c r="F179" s="58"/>
      <c r="G179" s="58"/>
      <c r="H179" s="58"/>
      <c r="I179" s="58">
        <v>15</v>
      </c>
      <c r="J179" s="58"/>
      <c r="K179" s="58"/>
      <c r="L179" s="58"/>
      <c r="M179" s="27">
        <f t="shared" si="7"/>
        <v>15</v>
      </c>
    </row>
    <row r="180" spans="1:13" ht="33">
      <c r="A180" s="83"/>
      <c r="B180" s="41" t="s">
        <v>30</v>
      </c>
      <c r="C180" s="7" t="s">
        <v>127</v>
      </c>
      <c r="D180" s="7" t="s">
        <v>128</v>
      </c>
      <c r="E180" s="61">
        <v>5</v>
      </c>
      <c r="F180" s="58"/>
      <c r="G180" s="58"/>
      <c r="H180" s="58"/>
      <c r="I180" s="58"/>
      <c r="J180" s="58"/>
      <c r="K180" s="58"/>
      <c r="L180" s="58"/>
      <c r="M180" s="27">
        <f t="shared" si="7"/>
        <v>5</v>
      </c>
    </row>
    <row r="181" spans="1:13" ht="49.5">
      <c r="A181" s="83"/>
      <c r="B181" s="41" t="s">
        <v>31</v>
      </c>
      <c r="C181" s="7" t="s">
        <v>771</v>
      </c>
      <c r="D181" s="7" t="s">
        <v>135</v>
      </c>
      <c r="E181" s="61">
        <v>5</v>
      </c>
      <c r="F181" s="58"/>
      <c r="G181" s="58"/>
      <c r="H181" s="58"/>
      <c r="I181" s="58"/>
      <c r="J181" s="58"/>
      <c r="K181" s="58"/>
      <c r="L181" s="58"/>
      <c r="M181" s="27">
        <f t="shared" si="7"/>
        <v>5</v>
      </c>
    </row>
    <row r="182" spans="1:13" ht="33">
      <c r="A182" s="83"/>
      <c r="B182" s="41" t="s">
        <v>32</v>
      </c>
      <c r="C182" s="7" t="s">
        <v>772</v>
      </c>
      <c r="D182" s="7" t="s">
        <v>136</v>
      </c>
      <c r="E182" s="61">
        <v>10</v>
      </c>
      <c r="F182" s="58"/>
      <c r="G182" s="58"/>
      <c r="H182" s="58"/>
      <c r="I182" s="58"/>
      <c r="J182" s="58"/>
      <c r="K182" s="58"/>
      <c r="L182" s="58"/>
      <c r="M182" s="27">
        <f t="shared" si="7"/>
        <v>10</v>
      </c>
    </row>
    <row r="183" spans="1:13" ht="49.5">
      <c r="A183" s="83"/>
      <c r="B183" s="41" t="s">
        <v>33</v>
      </c>
      <c r="C183" s="7" t="s">
        <v>745</v>
      </c>
      <c r="D183" s="7" t="s">
        <v>137</v>
      </c>
      <c r="E183" s="61">
        <v>6</v>
      </c>
      <c r="F183" s="58"/>
      <c r="G183" s="58"/>
      <c r="H183" s="58"/>
      <c r="I183" s="58"/>
      <c r="J183" s="58"/>
      <c r="K183" s="58"/>
      <c r="L183" s="58"/>
      <c r="M183" s="27">
        <f t="shared" si="7"/>
        <v>6</v>
      </c>
    </row>
    <row r="184" spans="1:13" ht="49.5">
      <c r="A184" s="83"/>
      <c r="B184" s="41" t="s">
        <v>34</v>
      </c>
      <c r="C184" s="7" t="s">
        <v>770</v>
      </c>
      <c r="D184" s="7" t="s">
        <v>138</v>
      </c>
      <c r="E184" s="61">
        <v>4</v>
      </c>
      <c r="F184" s="58"/>
      <c r="G184" s="58"/>
      <c r="H184" s="58"/>
      <c r="I184" s="58"/>
      <c r="J184" s="58"/>
      <c r="K184" s="58"/>
      <c r="L184" s="58"/>
      <c r="M184" s="27">
        <f t="shared" si="7"/>
        <v>4</v>
      </c>
    </row>
    <row r="185" spans="1:13" ht="16.5">
      <c r="A185" s="83"/>
      <c r="B185" s="41" t="s">
        <v>883</v>
      </c>
      <c r="C185" s="7"/>
      <c r="D185" s="7"/>
      <c r="E185" s="61"/>
      <c r="F185" s="58"/>
      <c r="G185" s="58"/>
      <c r="H185" s="58">
        <v>4</v>
      </c>
      <c r="I185" s="58"/>
      <c r="J185" s="58"/>
      <c r="K185" s="58"/>
      <c r="L185" s="58"/>
      <c r="M185" s="27">
        <f t="shared" si="7"/>
        <v>4</v>
      </c>
    </row>
    <row r="186" spans="1:13" ht="49.5">
      <c r="A186" s="83"/>
      <c r="B186" s="41" t="s">
        <v>35</v>
      </c>
      <c r="C186" s="7" t="s">
        <v>821</v>
      </c>
      <c r="D186" s="7" t="s">
        <v>822</v>
      </c>
      <c r="E186" s="61"/>
      <c r="F186" s="58"/>
      <c r="G186" s="58"/>
      <c r="H186" s="58"/>
      <c r="I186" s="58">
        <v>20</v>
      </c>
      <c r="J186" s="58"/>
      <c r="K186" s="58"/>
      <c r="L186" s="58"/>
      <c r="M186" s="27">
        <f t="shared" si="7"/>
        <v>20</v>
      </c>
    </row>
    <row r="187" spans="1:13" s="3" customFormat="1" ht="16.5">
      <c r="A187" s="83"/>
      <c r="B187" s="49" t="s">
        <v>912</v>
      </c>
      <c r="C187" s="7"/>
      <c r="D187" s="7"/>
      <c r="E187" s="27">
        <f aca="true" t="shared" si="11" ref="E187:L187">SUM(E152:E186)</f>
        <v>70</v>
      </c>
      <c r="F187" s="19">
        <f t="shared" si="11"/>
        <v>167</v>
      </c>
      <c r="G187" s="19">
        <f t="shared" si="11"/>
        <v>165</v>
      </c>
      <c r="H187" s="19">
        <f t="shared" si="11"/>
        <v>399</v>
      </c>
      <c r="I187" s="19">
        <f t="shared" si="11"/>
        <v>262</v>
      </c>
      <c r="J187" s="19">
        <f t="shared" si="11"/>
        <v>136</v>
      </c>
      <c r="K187" s="19">
        <f t="shared" si="11"/>
        <v>31</v>
      </c>
      <c r="L187" s="19">
        <f t="shared" si="11"/>
        <v>12</v>
      </c>
      <c r="M187" s="27">
        <f t="shared" si="7"/>
        <v>1242</v>
      </c>
    </row>
    <row r="188" spans="1:13" s="3" customFormat="1" ht="49.5">
      <c r="A188" s="83" t="s">
        <v>344</v>
      </c>
      <c r="B188" s="41" t="s">
        <v>338</v>
      </c>
      <c r="C188" s="7">
        <v>2109902699</v>
      </c>
      <c r="D188" s="7" t="s">
        <v>851</v>
      </c>
      <c r="E188" s="33">
        <v>20</v>
      </c>
      <c r="F188" s="20">
        <v>30</v>
      </c>
      <c r="G188" s="20">
        <v>30</v>
      </c>
      <c r="H188" s="20">
        <v>40</v>
      </c>
      <c r="I188" s="20"/>
      <c r="J188" s="20"/>
      <c r="K188" s="20"/>
      <c r="L188" s="20"/>
      <c r="M188" s="27">
        <f t="shared" si="7"/>
        <v>120</v>
      </c>
    </row>
    <row r="189" spans="1:13" s="3" customFormat="1" ht="49.5">
      <c r="A189" s="83"/>
      <c r="B189" s="41" t="s">
        <v>1069</v>
      </c>
      <c r="C189" s="7">
        <v>2109902032</v>
      </c>
      <c r="D189" s="7" t="s">
        <v>846</v>
      </c>
      <c r="E189" s="33">
        <v>23</v>
      </c>
      <c r="F189" s="20">
        <v>10</v>
      </c>
      <c r="G189" s="20"/>
      <c r="H189" s="20">
        <v>20</v>
      </c>
      <c r="I189" s="20">
        <v>10</v>
      </c>
      <c r="J189" s="20">
        <v>10</v>
      </c>
      <c r="K189" s="20"/>
      <c r="L189" s="20"/>
      <c r="M189" s="27">
        <f aca="true" t="shared" si="12" ref="M189:M202">SUM(E189:L189)</f>
        <v>73</v>
      </c>
    </row>
    <row r="190" spans="1:13" s="3" customFormat="1" ht="49.5">
      <c r="A190" s="83"/>
      <c r="B190" s="41" t="s">
        <v>333</v>
      </c>
      <c r="C190" s="7">
        <v>2109902586</v>
      </c>
      <c r="D190" s="7" t="s">
        <v>848</v>
      </c>
      <c r="E190" s="33">
        <v>0</v>
      </c>
      <c r="F190" s="20">
        <v>0</v>
      </c>
      <c r="G190" s="20">
        <v>10</v>
      </c>
      <c r="H190" s="20">
        <v>20</v>
      </c>
      <c r="I190" s="20">
        <v>20</v>
      </c>
      <c r="J190" s="20"/>
      <c r="K190" s="20"/>
      <c r="L190" s="20"/>
      <c r="M190" s="27">
        <f t="shared" si="12"/>
        <v>50</v>
      </c>
    </row>
    <row r="191" spans="1:13" s="3" customFormat="1" ht="49.5">
      <c r="A191" s="83"/>
      <c r="B191" s="41" t="s">
        <v>334</v>
      </c>
      <c r="C191" s="7">
        <v>2109903188</v>
      </c>
      <c r="D191" s="7" t="s">
        <v>842</v>
      </c>
      <c r="E191" s="33"/>
      <c r="F191" s="20"/>
      <c r="G191" s="20">
        <v>20</v>
      </c>
      <c r="H191" s="20">
        <v>20</v>
      </c>
      <c r="I191" s="20">
        <v>10</v>
      </c>
      <c r="J191" s="20"/>
      <c r="K191" s="20"/>
      <c r="L191" s="20"/>
      <c r="M191" s="27">
        <f t="shared" si="12"/>
        <v>50</v>
      </c>
    </row>
    <row r="192" spans="1:13" s="3" customFormat="1" ht="49.5">
      <c r="A192" s="83"/>
      <c r="B192" s="41" t="s">
        <v>336</v>
      </c>
      <c r="C192" s="7">
        <v>2109902667</v>
      </c>
      <c r="D192" s="7" t="s">
        <v>850</v>
      </c>
      <c r="E192" s="33"/>
      <c r="F192" s="20">
        <v>9</v>
      </c>
      <c r="G192" s="20">
        <v>5</v>
      </c>
      <c r="H192" s="20">
        <v>16</v>
      </c>
      <c r="I192" s="20">
        <v>10</v>
      </c>
      <c r="J192" s="20">
        <v>10</v>
      </c>
      <c r="K192" s="20"/>
      <c r="L192" s="20"/>
      <c r="M192" s="27">
        <f t="shared" si="12"/>
        <v>50</v>
      </c>
    </row>
    <row r="193" spans="1:13" s="3" customFormat="1" ht="49.5">
      <c r="A193" s="83"/>
      <c r="B193" s="41" t="s">
        <v>337</v>
      </c>
      <c r="C193" s="20">
        <v>2109903332</v>
      </c>
      <c r="D193" s="7" t="s">
        <v>426</v>
      </c>
      <c r="E193" s="33"/>
      <c r="F193" s="20">
        <v>5</v>
      </c>
      <c r="G193" s="20"/>
      <c r="H193" s="20">
        <v>10</v>
      </c>
      <c r="I193" s="20">
        <v>5</v>
      </c>
      <c r="J193" s="20"/>
      <c r="K193" s="20"/>
      <c r="L193" s="20"/>
      <c r="M193" s="27">
        <f t="shared" si="12"/>
        <v>20</v>
      </c>
    </row>
    <row r="194" spans="1:13" s="3" customFormat="1" ht="66">
      <c r="A194" s="83"/>
      <c r="B194" s="41" t="s">
        <v>339</v>
      </c>
      <c r="C194" s="7">
        <v>2109902071</v>
      </c>
      <c r="D194" s="7" t="s">
        <v>847</v>
      </c>
      <c r="E194" s="33">
        <v>30</v>
      </c>
      <c r="F194" s="20">
        <v>20</v>
      </c>
      <c r="G194" s="20"/>
      <c r="H194" s="20">
        <v>20</v>
      </c>
      <c r="I194" s="20">
        <v>20</v>
      </c>
      <c r="J194" s="20">
        <v>20</v>
      </c>
      <c r="K194" s="20"/>
      <c r="L194" s="20"/>
      <c r="M194" s="27">
        <f t="shared" si="12"/>
        <v>110</v>
      </c>
    </row>
    <row r="195" spans="1:13" s="3" customFormat="1" ht="49.5">
      <c r="A195" s="83"/>
      <c r="B195" s="41" t="s">
        <v>340</v>
      </c>
      <c r="C195" s="7">
        <v>2109902642</v>
      </c>
      <c r="D195" s="7" t="s">
        <v>849</v>
      </c>
      <c r="E195" s="33"/>
      <c r="F195" s="20"/>
      <c r="G195" s="20"/>
      <c r="H195" s="20">
        <v>15</v>
      </c>
      <c r="I195" s="20">
        <v>5</v>
      </c>
      <c r="J195" s="20">
        <v>10</v>
      </c>
      <c r="K195" s="20"/>
      <c r="L195" s="20"/>
      <c r="M195" s="27">
        <f t="shared" si="12"/>
        <v>30</v>
      </c>
    </row>
    <row r="196" spans="1:13" s="3" customFormat="1" ht="63" customHeight="1">
      <c r="A196" s="83"/>
      <c r="B196" s="41" t="s">
        <v>335</v>
      </c>
      <c r="C196" s="7">
        <v>2109100286</v>
      </c>
      <c r="D196" s="7" t="s">
        <v>845</v>
      </c>
      <c r="E196" s="33"/>
      <c r="F196" s="20">
        <v>12</v>
      </c>
      <c r="G196" s="20">
        <v>12</v>
      </c>
      <c r="H196" s="20">
        <v>36</v>
      </c>
      <c r="I196" s="20">
        <v>10</v>
      </c>
      <c r="J196" s="20"/>
      <c r="K196" s="20"/>
      <c r="L196" s="20"/>
      <c r="M196" s="27">
        <f t="shared" si="12"/>
        <v>70</v>
      </c>
    </row>
    <row r="197" spans="1:13" s="3" customFormat="1" ht="49.5">
      <c r="A197" s="83"/>
      <c r="B197" s="41" t="s">
        <v>341</v>
      </c>
      <c r="C197" s="7">
        <v>2109000080</v>
      </c>
      <c r="D197" s="7" t="s">
        <v>843</v>
      </c>
      <c r="E197" s="33"/>
      <c r="F197" s="20">
        <v>10</v>
      </c>
      <c r="G197" s="20"/>
      <c r="H197" s="20">
        <v>10</v>
      </c>
      <c r="I197" s="20">
        <v>10</v>
      </c>
      <c r="J197" s="20">
        <v>10</v>
      </c>
      <c r="K197" s="20"/>
      <c r="L197" s="20"/>
      <c r="M197" s="27">
        <f t="shared" si="12"/>
        <v>40</v>
      </c>
    </row>
    <row r="198" spans="1:13" s="3" customFormat="1" ht="49.5">
      <c r="A198" s="83"/>
      <c r="B198" s="39" t="s">
        <v>61</v>
      </c>
      <c r="C198" s="7">
        <v>2109000147</v>
      </c>
      <c r="D198" s="7" t="s">
        <v>844</v>
      </c>
      <c r="E198" s="33"/>
      <c r="F198" s="20">
        <v>0</v>
      </c>
      <c r="G198" s="20">
        <v>10</v>
      </c>
      <c r="H198" s="20">
        <v>12</v>
      </c>
      <c r="I198" s="20">
        <v>20</v>
      </c>
      <c r="J198" s="20">
        <v>18</v>
      </c>
      <c r="K198" s="20">
        <v>19</v>
      </c>
      <c r="L198" s="20">
        <v>9</v>
      </c>
      <c r="M198" s="27">
        <f t="shared" si="12"/>
        <v>88</v>
      </c>
    </row>
    <row r="199" spans="1:13" s="3" customFormat="1" ht="33">
      <c r="A199" s="83"/>
      <c r="B199" s="39" t="s">
        <v>342</v>
      </c>
      <c r="C199" s="7" t="s">
        <v>666</v>
      </c>
      <c r="D199" s="7" t="s">
        <v>744</v>
      </c>
      <c r="E199" s="33"/>
      <c r="F199" s="20"/>
      <c r="G199" s="20"/>
      <c r="H199" s="20">
        <v>10</v>
      </c>
      <c r="I199" s="20"/>
      <c r="J199" s="20"/>
      <c r="K199" s="20"/>
      <c r="L199" s="20"/>
      <c r="M199" s="27">
        <f t="shared" si="12"/>
        <v>10</v>
      </c>
    </row>
    <row r="200" spans="1:13" s="3" customFormat="1" ht="33">
      <c r="A200" s="83"/>
      <c r="B200" s="39" t="s">
        <v>305</v>
      </c>
      <c r="C200" s="7" t="s">
        <v>306</v>
      </c>
      <c r="D200" s="7" t="s">
        <v>307</v>
      </c>
      <c r="E200" s="33"/>
      <c r="F200" s="20"/>
      <c r="G200" s="20"/>
      <c r="H200" s="20">
        <v>13</v>
      </c>
      <c r="I200" s="20"/>
      <c r="J200" s="20"/>
      <c r="K200" s="20"/>
      <c r="L200" s="20"/>
      <c r="M200" s="27">
        <f t="shared" si="12"/>
        <v>13</v>
      </c>
    </row>
    <row r="201" spans="1:13" s="3" customFormat="1" ht="33">
      <c r="A201" s="83"/>
      <c r="B201" s="39" t="s">
        <v>343</v>
      </c>
      <c r="C201" s="7" t="s">
        <v>667</v>
      </c>
      <c r="D201" s="7" t="s">
        <v>743</v>
      </c>
      <c r="E201" s="33"/>
      <c r="F201" s="20">
        <v>10</v>
      </c>
      <c r="G201" s="20">
        <v>10</v>
      </c>
      <c r="H201" s="20">
        <v>25</v>
      </c>
      <c r="I201" s="20">
        <v>20</v>
      </c>
      <c r="J201" s="20"/>
      <c r="K201" s="20"/>
      <c r="L201" s="20"/>
      <c r="M201" s="27">
        <f t="shared" si="12"/>
        <v>65</v>
      </c>
    </row>
    <row r="202" spans="1:13" s="4" customFormat="1" ht="16.5">
      <c r="A202" s="83"/>
      <c r="B202" s="49" t="s">
        <v>912</v>
      </c>
      <c r="C202" s="7"/>
      <c r="D202" s="7"/>
      <c r="E202" s="27">
        <f aca="true" t="shared" si="13" ref="E202:L202">SUM(E188:E201)</f>
        <v>73</v>
      </c>
      <c r="F202" s="19">
        <f t="shared" si="13"/>
        <v>106</v>
      </c>
      <c r="G202" s="19">
        <f t="shared" si="13"/>
        <v>97</v>
      </c>
      <c r="H202" s="19">
        <f t="shared" si="13"/>
        <v>267</v>
      </c>
      <c r="I202" s="19">
        <f t="shared" si="13"/>
        <v>140</v>
      </c>
      <c r="J202" s="19">
        <f t="shared" si="13"/>
        <v>78</v>
      </c>
      <c r="K202" s="19">
        <f t="shared" si="13"/>
        <v>19</v>
      </c>
      <c r="L202" s="19">
        <f t="shared" si="13"/>
        <v>9</v>
      </c>
      <c r="M202" s="27">
        <f t="shared" si="12"/>
        <v>789</v>
      </c>
    </row>
    <row r="203" spans="1:13" ht="49.5">
      <c r="A203" s="83" t="s">
        <v>71</v>
      </c>
      <c r="B203" s="41" t="s">
        <v>60</v>
      </c>
      <c r="C203" s="7" t="s">
        <v>852</v>
      </c>
      <c r="D203" s="7" t="s">
        <v>853</v>
      </c>
      <c r="E203" s="21"/>
      <c r="F203" s="1">
        <v>52</v>
      </c>
      <c r="G203" s="1">
        <v>20</v>
      </c>
      <c r="H203" s="1">
        <v>40</v>
      </c>
      <c r="I203" s="1">
        <v>30</v>
      </c>
      <c r="J203" s="1">
        <v>30</v>
      </c>
      <c r="K203" s="1"/>
      <c r="L203" s="1"/>
      <c r="M203" s="19">
        <f>SUM(E203:L203)</f>
        <v>172</v>
      </c>
    </row>
    <row r="204" spans="1:13" ht="49.5">
      <c r="A204" s="83"/>
      <c r="B204" s="41" t="s">
        <v>61</v>
      </c>
      <c r="C204" s="7" t="s">
        <v>854</v>
      </c>
      <c r="D204" s="7" t="s">
        <v>855</v>
      </c>
      <c r="E204" s="21"/>
      <c r="F204" s="1"/>
      <c r="G204" s="1">
        <v>12</v>
      </c>
      <c r="H204" s="1">
        <v>15</v>
      </c>
      <c r="I204" s="1">
        <v>20</v>
      </c>
      <c r="J204" s="1"/>
      <c r="K204" s="1"/>
      <c r="L204" s="1"/>
      <c r="M204" s="19">
        <f aca="true" t="shared" si="14" ref="M204:M250">SUM(E204:L204)</f>
        <v>47</v>
      </c>
    </row>
    <row r="205" spans="1:13" ht="49.5">
      <c r="A205" s="83"/>
      <c r="B205" s="41" t="s">
        <v>62</v>
      </c>
      <c r="C205" s="7" t="s">
        <v>871</v>
      </c>
      <c r="D205" s="7" t="s">
        <v>872</v>
      </c>
      <c r="E205" s="21"/>
      <c r="F205" s="1"/>
      <c r="G205" s="1">
        <v>20</v>
      </c>
      <c r="H205" s="1"/>
      <c r="I205" s="1">
        <v>40</v>
      </c>
      <c r="J205" s="1"/>
      <c r="K205" s="1"/>
      <c r="L205" s="1"/>
      <c r="M205" s="19">
        <f t="shared" si="14"/>
        <v>60</v>
      </c>
    </row>
    <row r="206" spans="1:13" ht="49.5">
      <c r="A206" s="83"/>
      <c r="B206" s="41" t="s">
        <v>63</v>
      </c>
      <c r="C206" s="7" t="s">
        <v>867</v>
      </c>
      <c r="D206" s="7" t="s">
        <v>868</v>
      </c>
      <c r="E206" s="33"/>
      <c r="F206" s="20"/>
      <c r="G206" s="20"/>
      <c r="H206" s="20"/>
      <c r="I206" s="20">
        <v>15</v>
      </c>
      <c r="J206" s="20"/>
      <c r="K206" s="20"/>
      <c r="L206" s="20"/>
      <c r="M206" s="19">
        <f t="shared" si="14"/>
        <v>15</v>
      </c>
    </row>
    <row r="207" spans="1:13" ht="49.5">
      <c r="A207" s="83"/>
      <c r="B207" s="41" t="s">
        <v>57</v>
      </c>
      <c r="C207" s="7" t="s">
        <v>863</v>
      </c>
      <c r="D207" s="7" t="s">
        <v>864</v>
      </c>
      <c r="E207" s="33"/>
      <c r="F207" s="21">
        <v>8</v>
      </c>
      <c r="G207" s="21">
        <v>5</v>
      </c>
      <c r="H207" s="21">
        <v>5</v>
      </c>
      <c r="I207" s="21">
        <v>10</v>
      </c>
      <c r="J207" s="20">
        <v>10</v>
      </c>
      <c r="K207" s="20"/>
      <c r="L207" s="20">
        <v>5</v>
      </c>
      <c r="M207" s="19">
        <f t="shared" si="14"/>
        <v>43</v>
      </c>
    </row>
    <row r="208" spans="1:13" ht="49.5">
      <c r="A208" s="83"/>
      <c r="B208" s="41" t="s">
        <v>858</v>
      </c>
      <c r="C208" s="7" t="s">
        <v>859</v>
      </c>
      <c r="D208" s="7" t="s">
        <v>860</v>
      </c>
      <c r="E208" s="33">
        <v>10</v>
      </c>
      <c r="F208" s="20"/>
      <c r="G208" s="21">
        <v>4</v>
      </c>
      <c r="H208" s="21">
        <v>8</v>
      </c>
      <c r="I208" s="21">
        <v>10</v>
      </c>
      <c r="J208" s="21">
        <v>4</v>
      </c>
      <c r="K208" s="21">
        <v>3</v>
      </c>
      <c r="L208" s="20"/>
      <c r="M208" s="19">
        <f t="shared" si="14"/>
        <v>39</v>
      </c>
    </row>
    <row r="209" spans="1:13" ht="49.5">
      <c r="A209" s="83"/>
      <c r="B209" s="41" t="s">
        <v>64</v>
      </c>
      <c r="C209" s="7" t="s">
        <v>856</v>
      </c>
      <c r="D209" s="7" t="s">
        <v>857</v>
      </c>
      <c r="E209" s="33"/>
      <c r="F209" s="20"/>
      <c r="G209" s="21">
        <v>10</v>
      </c>
      <c r="H209" s="21"/>
      <c r="I209" s="21">
        <v>20</v>
      </c>
      <c r="J209" s="20"/>
      <c r="K209" s="20"/>
      <c r="L209" s="20"/>
      <c r="M209" s="19">
        <f t="shared" si="14"/>
        <v>30</v>
      </c>
    </row>
    <row r="210" spans="1:13" ht="49.5">
      <c r="A210" s="83"/>
      <c r="B210" s="41" t="s">
        <v>65</v>
      </c>
      <c r="C210" s="7" t="s">
        <v>861</v>
      </c>
      <c r="D210" s="7" t="s">
        <v>862</v>
      </c>
      <c r="E210" s="33"/>
      <c r="F210" s="20"/>
      <c r="G210" s="21">
        <v>10</v>
      </c>
      <c r="H210" s="21">
        <v>10</v>
      </c>
      <c r="I210" s="20">
        <v>10</v>
      </c>
      <c r="J210" s="20"/>
      <c r="K210" s="20"/>
      <c r="L210" s="20"/>
      <c r="M210" s="19">
        <f t="shared" si="14"/>
        <v>30</v>
      </c>
    </row>
    <row r="211" spans="1:13" ht="49.5">
      <c r="A211" s="83"/>
      <c r="B211" s="41" t="s">
        <v>66</v>
      </c>
      <c r="C211" s="7" t="s">
        <v>865</v>
      </c>
      <c r="D211" s="7" t="s">
        <v>866</v>
      </c>
      <c r="E211" s="33">
        <v>0</v>
      </c>
      <c r="F211" s="21"/>
      <c r="G211" s="20"/>
      <c r="H211" s="21">
        <v>21</v>
      </c>
      <c r="I211" s="21">
        <v>21</v>
      </c>
      <c r="J211" s="20">
        <v>10</v>
      </c>
      <c r="K211" s="20"/>
      <c r="L211" s="20"/>
      <c r="M211" s="19">
        <f t="shared" si="14"/>
        <v>52</v>
      </c>
    </row>
    <row r="212" spans="1:13" ht="49.5">
      <c r="A212" s="83"/>
      <c r="B212" s="41" t="s">
        <v>67</v>
      </c>
      <c r="C212" s="7" t="s">
        <v>869</v>
      </c>
      <c r="D212" s="7" t="s">
        <v>870</v>
      </c>
      <c r="E212" s="33"/>
      <c r="F212" s="20">
        <v>5</v>
      </c>
      <c r="G212" s="20"/>
      <c r="H212" s="21"/>
      <c r="I212" s="20">
        <v>10</v>
      </c>
      <c r="J212" s="20"/>
      <c r="K212" s="20">
        <v>10</v>
      </c>
      <c r="L212" s="20"/>
      <c r="M212" s="19">
        <f t="shared" si="14"/>
        <v>25</v>
      </c>
    </row>
    <row r="213" spans="1:13" ht="49.5">
      <c r="A213" s="83"/>
      <c r="B213" s="41" t="s">
        <v>68</v>
      </c>
      <c r="C213" s="7" t="s">
        <v>966</v>
      </c>
      <c r="D213" s="7" t="s">
        <v>967</v>
      </c>
      <c r="E213" s="33"/>
      <c r="F213" s="20"/>
      <c r="G213" s="21"/>
      <c r="H213" s="21">
        <v>5</v>
      </c>
      <c r="I213" s="21">
        <v>10</v>
      </c>
      <c r="J213" s="20"/>
      <c r="K213" s="20"/>
      <c r="L213" s="20"/>
      <c r="M213" s="19">
        <f t="shared" si="14"/>
        <v>15</v>
      </c>
    </row>
    <row r="214" spans="1:13" ht="33">
      <c r="A214" s="83"/>
      <c r="B214" s="41" t="s">
        <v>69</v>
      </c>
      <c r="C214" s="7">
        <v>2110051971</v>
      </c>
      <c r="D214" s="7" t="s">
        <v>236</v>
      </c>
      <c r="E214" s="33">
        <v>16.1</v>
      </c>
      <c r="F214" s="20">
        <v>5</v>
      </c>
      <c r="G214" s="20"/>
      <c r="H214" s="21"/>
      <c r="I214" s="20">
        <v>5</v>
      </c>
      <c r="J214" s="20"/>
      <c r="K214" s="20"/>
      <c r="L214" s="20"/>
      <c r="M214" s="19">
        <f t="shared" si="14"/>
        <v>26.1</v>
      </c>
    </row>
    <row r="215" spans="1:13" ht="49.5">
      <c r="A215" s="83"/>
      <c r="B215" s="41" t="s">
        <v>70</v>
      </c>
      <c r="C215" s="7" t="s">
        <v>968</v>
      </c>
      <c r="D215" s="7" t="s">
        <v>969</v>
      </c>
      <c r="E215" s="33"/>
      <c r="F215" s="20">
        <v>4</v>
      </c>
      <c r="G215" s="20"/>
      <c r="H215" s="20"/>
      <c r="I215" s="20">
        <v>4</v>
      </c>
      <c r="J215" s="20"/>
      <c r="K215" s="20"/>
      <c r="L215" s="20"/>
      <c r="M215" s="19">
        <f t="shared" si="14"/>
        <v>8</v>
      </c>
    </row>
    <row r="216" spans="1:13" s="3" customFormat="1" ht="16.5">
      <c r="A216" s="83"/>
      <c r="B216" s="49" t="s">
        <v>912</v>
      </c>
      <c r="C216" s="7"/>
      <c r="D216" s="7"/>
      <c r="E216" s="27">
        <f>SUM(E203:E215)</f>
        <v>26.1</v>
      </c>
      <c r="F216" s="19">
        <f aca="true" t="shared" si="15" ref="F216:L216">SUM(F203:F215)</f>
        <v>74</v>
      </c>
      <c r="G216" s="19">
        <f t="shared" si="15"/>
        <v>81</v>
      </c>
      <c r="H216" s="19">
        <f t="shared" si="15"/>
        <v>104</v>
      </c>
      <c r="I216" s="19">
        <f t="shared" si="15"/>
        <v>205</v>
      </c>
      <c r="J216" s="19">
        <f t="shared" si="15"/>
        <v>54</v>
      </c>
      <c r="K216" s="19">
        <f t="shared" si="15"/>
        <v>13</v>
      </c>
      <c r="L216" s="19">
        <f t="shared" si="15"/>
        <v>5</v>
      </c>
      <c r="M216" s="19">
        <f t="shared" si="14"/>
        <v>562.1</v>
      </c>
    </row>
    <row r="217" spans="1:13" s="3" customFormat="1" ht="49.5">
      <c r="A217" s="83" t="s">
        <v>350</v>
      </c>
      <c r="B217" s="54" t="s">
        <v>1060</v>
      </c>
      <c r="C217" s="7">
        <v>2111000313</v>
      </c>
      <c r="D217" s="7" t="s">
        <v>873</v>
      </c>
      <c r="E217" s="45">
        <v>0</v>
      </c>
      <c r="F217" s="28">
        <v>8</v>
      </c>
      <c r="G217" s="28">
        <v>4</v>
      </c>
      <c r="H217" s="28">
        <v>4</v>
      </c>
      <c r="I217" s="28">
        <v>4</v>
      </c>
      <c r="J217" s="28">
        <v>4</v>
      </c>
      <c r="K217" s="28">
        <v>0</v>
      </c>
      <c r="L217" s="28">
        <v>0</v>
      </c>
      <c r="M217" s="19">
        <f t="shared" si="14"/>
        <v>24</v>
      </c>
    </row>
    <row r="218" spans="1:13" s="3" customFormat="1" ht="33">
      <c r="A218" s="83"/>
      <c r="B218" s="54" t="s">
        <v>345</v>
      </c>
      <c r="C218" s="7" t="s">
        <v>737</v>
      </c>
      <c r="D218" s="7" t="s">
        <v>738</v>
      </c>
      <c r="E218" s="45">
        <v>0</v>
      </c>
      <c r="F218" s="28">
        <v>4</v>
      </c>
      <c r="G218" s="28">
        <v>4</v>
      </c>
      <c r="H218" s="28">
        <v>18</v>
      </c>
      <c r="I218" s="28">
        <v>15</v>
      </c>
      <c r="J218" s="28">
        <v>9</v>
      </c>
      <c r="K218" s="28">
        <v>0</v>
      </c>
      <c r="L218" s="28">
        <v>0</v>
      </c>
      <c r="M218" s="19">
        <f t="shared" si="14"/>
        <v>50</v>
      </c>
    </row>
    <row r="219" spans="1:13" s="3" customFormat="1" ht="49.5">
      <c r="A219" s="83"/>
      <c r="B219" s="54" t="s">
        <v>346</v>
      </c>
      <c r="C219" s="7">
        <v>2111006770</v>
      </c>
      <c r="D219" s="7" t="s">
        <v>874</v>
      </c>
      <c r="E219" s="45">
        <v>0</v>
      </c>
      <c r="F219" s="28">
        <v>4</v>
      </c>
      <c r="G219" s="28">
        <v>10</v>
      </c>
      <c r="H219" s="28">
        <v>12</v>
      </c>
      <c r="I219" s="28">
        <v>13</v>
      </c>
      <c r="J219" s="28">
        <v>6</v>
      </c>
      <c r="K219" s="28">
        <v>4</v>
      </c>
      <c r="L219" s="28">
        <v>4</v>
      </c>
      <c r="M219" s="19">
        <f t="shared" si="14"/>
        <v>53</v>
      </c>
    </row>
    <row r="220" spans="1:13" s="3" customFormat="1" ht="33">
      <c r="A220" s="83"/>
      <c r="B220" s="54" t="s">
        <v>347</v>
      </c>
      <c r="C220" s="7" t="s">
        <v>954</v>
      </c>
      <c r="D220" s="7" t="s">
        <v>955</v>
      </c>
      <c r="E220" s="45">
        <v>40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19">
        <f t="shared" si="14"/>
        <v>40</v>
      </c>
    </row>
    <row r="221" spans="1:13" s="3" customFormat="1" ht="49.5">
      <c r="A221" s="83"/>
      <c r="B221" s="54" t="s">
        <v>348</v>
      </c>
      <c r="C221" s="7">
        <v>2111006869</v>
      </c>
      <c r="D221" s="7" t="s">
        <v>875</v>
      </c>
      <c r="E221" s="45">
        <v>4</v>
      </c>
      <c r="F221" s="28">
        <v>4</v>
      </c>
      <c r="G221" s="28">
        <v>4</v>
      </c>
      <c r="H221" s="28">
        <v>4</v>
      </c>
      <c r="I221" s="28">
        <v>4</v>
      </c>
      <c r="J221" s="28">
        <v>0</v>
      </c>
      <c r="K221" s="28">
        <v>0</v>
      </c>
      <c r="L221" s="28">
        <v>0</v>
      </c>
      <c r="M221" s="19">
        <f t="shared" si="14"/>
        <v>20</v>
      </c>
    </row>
    <row r="222" spans="1:13" s="3" customFormat="1" ht="48" customHeight="1">
      <c r="A222" s="83"/>
      <c r="B222" s="54" t="s">
        <v>372</v>
      </c>
      <c r="C222" s="7" t="s">
        <v>999</v>
      </c>
      <c r="D222" s="7" t="s">
        <v>1000</v>
      </c>
      <c r="E222" s="45">
        <v>0</v>
      </c>
      <c r="F222" s="28">
        <v>4</v>
      </c>
      <c r="G222" s="28">
        <v>0</v>
      </c>
      <c r="H222" s="28">
        <v>4</v>
      </c>
      <c r="I222" s="28">
        <v>0</v>
      </c>
      <c r="J222" s="28">
        <v>0</v>
      </c>
      <c r="K222" s="28">
        <v>0</v>
      </c>
      <c r="L222" s="28">
        <v>0</v>
      </c>
      <c r="M222" s="19">
        <f t="shared" si="14"/>
        <v>8</v>
      </c>
    </row>
    <row r="223" spans="1:13" s="3" customFormat="1" ht="49.5">
      <c r="A223" s="83"/>
      <c r="B223" s="54" t="s">
        <v>373</v>
      </c>
      <c r="C223" s="7" t="s">
        <v>996</v>
      </c>
      <c r="D223" s="7" t="s">
        <v>997</v>
      </c>
      <c r="E223" s="45">
        <v>5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19">
        <f t="shared" si="14"/>
        <v>5</v>
      </c>
    </row>
    <row r="224" spans="1:13" s="3" customFormat="1" ht="49.5">
      <c r="A224" s="83"/>
      <c r="B224" s="54" t="s">
        <v>351</v>
      </c>
      <c r="C224" s="7" t="s">
        <v>735</v>
      </c>
      <c r="D224" s="7" t="s">
        <v>736</v>
      </c>
      <c r="E224" s="45">
        <v>0</v>
      </c>
      <c r="F224" s="28">
        <v>0</v>
      </c>
      <c r="G224" s="28">
        <v>0</v>
      </c>
      <c r="H224" s="28">
        <v>6</v>
      </c>
      <c r="I224" s="28">
        <v>0</v>
      </c>
      <c r="J224" s="28">
        <v>0</v>
      </c>
      <c r="K224" s="28">
        <v>0</v>
      </c>
      <c r="L224" s="28">
        <v>0</v>
      </c>
      <c r="M224" s="19">
        <f t="shared" si="14"/>
        <v>6</v>
      </c>
    </row>
    <row r="225" spans="1:13" s="3" customFormat="1" ht="49.5">
      <c r="A225" s="83"/>
      <c r="B225" s="54" t="s">
        <v>374</v>
      </c>
      <c r="C225" s="7" t="s">
        <v>994</v>
      </c>
      <c r="D225" s="7" t="s">
        <v>995</v>
      </c>
      <c r="E225" s="45">
        <v>5</v>
      </c>
      <c r="F225" s="28">
        <v>0</v>
      </c>
      <c r="G225" s="28">
        <v>0</v>
      </c>
      <c r="H225" s="28">
        <v>5</v>
      </c>
      <c r="I225" s="28">
        <v>0</v>
      </c>
      <c r="J225" s="28">
        <v>0</v>
      </c>
      <c r="K225" s="28">
        <v>0</v>
      </c>
      <c r="L225" s="28">
        <v>0</v>
      </c>
      <c r="M225" s="19">
        <f t="shared" si="14"/>
        <v>10</v>
      </c>
    </row>
    <row r="226" spans="1:13" s="3" customFormat="1" ht="49.5">
      <c r="A226" s="83"/>
      <c r="B226" s="54" t="s">
        <v>349</v>
      </c>
      <c r="C226" s="7" t="s">
        <v>993</v>
      </c>
      <c r="D226" s="7" t="s">
        <v>998</v>
      </c>
      <c r="E226" s="45">
        <v>8</v>
      </c>
      <c r="F226" s="28">
        <v>12</v>
      </c>
      <c r="G226" s="28">
        <v>10</v>
      </c>
      <c r="H226" s="28">
        <v>9</v>
      </c>
      <c r="I226" s="28">
        <v>8</v>
      </c>
      <c r="J226" s="28">
        <v>9</v>
      </c>
      <c r="K226" s="28">
        <v>4</v>
      </c>
      <c r="L226" s="28">
        <v>0</v>
      </c>
      <c r="M226" s="19">
        <f t="shared" si="14"/>
        <v>60</v>
      </c>
    </row>
    <row r="227" spans="1:13" s="3" customFormat="1" ht="33">
      <c r="A227" s="83"/>
      <c r="B227" s="54" t="s">
        <v>228</v>
      </c>
      <c r="C227" s="7" t="s">
        <v>229</v>
      </c>
      <c r="D227" s="7" t="s">
        <v>230</v>
      </c>
      <c r="E227" s="45">
        <v>4</v>
      </c>
      <c r="F227" s="28">
        <v>8</v>
      </c>
      <c r="G227" s="28">
        <v>10</v>
      </c>
      <c r="H227" s="28">
        <v>6</v>
      </c>
      <c r="I227" s="28">
        <v>12</v>
      </c>
      <c r="J227" s="28">
        <v>4</v>
      </c>
      <c r="K227" s="28">
        <v>0</v>
      </c>
      <c r="L227" s="28">
        <v>0</v>
      </c>
      <c r="M227" s="19">
        <f t="shared" si="14"/>
        <v>44</v>
      </c>
    </row>
    <row r="228" spans="1:13" s="3" customFormat="1" ht="16.5">
      <c r="A228" s="83"/>
      <c r="B228" s="49" t="s">
        <v>912</v>
      </c>
      <c r="C228" s="7"/>
      <c r="D228" s="7"/>
      <c r="E228" s="42">
        <f>SUM(E217:E227)</f>
        <v>66</v>
      </c>
      <c r="F228" s="26">
        <f aca="true" t="shared" si="16" ref="F228:L228">SUM(F217:F227)</f>
        <v>44</v>
      </c>
      <c r="G228" s="26">
        <f t="shared" si="16"/>
        <v>42</v>
      </c>
      <c r="H228" s="26">
        <f t="shared" si="16"/>
        <v>68</v>
      </c>
      <c r="I228" s="26">
        <f t="shared" si="16"/>
        <v>56</v>
      </c>
      <c r="J228" s="26">
        <f t="shared" si="16"/>
        <v>32</v>
      </c>
      <c r="K228" s="26">
        <f t="shared" si="16"/>
        <v>8</v>
      </c>
      <c r="L228" s="26">
        <f t="shared" si="16"/>
        <v>4</v>
      </c>
      <c r="M228" s="19">
        <f t="shared" si="14"/>
        <v>320</v>
      </c>
    </row>
    <row r="229" spans="1:13" s="3" customFormat="1" ht="33">
      <c r="A229" s="83" t="s">
        <v>332</v>
      </c>
      <c r="B229" s="40" t="s">
        <v>313</v>
      </c>
      <c r="C229" s="7">
        <v>2112000517</v>
      </c>
      <c r="D229" s="7" t="s">
        <v>1021</v>
      </c>
      <c r="E229" s="45"/>
      <c r="F229" s="28">
        <v>10</v>
      </c>
      <c r="G229" s="28">
        <v>10</v>
      </c>
      <c r="H229" s="28">
        <v>10</v>
      </c>
      <c r="I229" s="28"/>
      <c r="J229" s="28"/>
      <c r="K229" s="28"/>
      <c r="L229" s="28"/>
      <c r="M229" s="19">
        <f t="shared" si="14"/>
        <v>30</v>
      </c>
    </row>
    <row r="230" spans="1:13" s="3" customFormat="1" ht="33">
      <c r="A230" s="83"/>
      <c r="B230" s="40" t="s">
        <v>314</v>
      </c>
      <c r="C230" s="7">
        <v>2112000605</v>
      </c>
      <c r="D230" s="7" t="s">
        <v>1022</v>
      </c>
      <c r="E230" s="45"/>
      <c r="F230" s="28">
        <v>13</v>
      </c>
      <c r="G230" s="28">
        <v>13</v>
      </c>
      <c r="H230" s="28"/>
      <c r="I230" s="28">
        <v>4</v>
      </c>
      <c r="J230" s="28"/>
      <c r="K230" s="28">
        <v>4</v>
      </c>
      <c r="L230" s="28"/>
      <c r="M230" s="19">
        <f t="shared" si="14"/>
        <v>34</v>
      </c>
    </row>
    <row r="231" spans="1:13" s="3" customFormat="1" ht="33">
      <c r="A231" s="83"/>
      <c r="B231" s="40" t="s">
        <v>315</v>
      </c>
      <c r="C231" s="7">
        <v>2112000394</v>
      </c>
      <c r="D231" s="7" t="s">
        <v>1023</v>
      </c>
      <c r="E231" s="45"/>
      <c r="F231" s="28"/>
      <c r="G231" s="28">
        <v>12</v>
      </c>
      <c r="H231" s="28">
        <v>12</v>
      </c>
      <c r="I231" s="28">
        <v>13</v>
      </c>
      <c r="J231" s="28">
        <v>13</v>
      </c>
      <c r="K231" s="28"/>
      <c r="L231" s="28"/>
      <c r="M231" s="19">
        <f t="shared" si="14"/>
        <v>50</v>
      </c>
    </row>
    <row r="232" spans="1:13" s="3" customFormat="1" ht="33">
      <c r="A232" s="83"/>
      <c r="B232" s="40" t="s">
        <v>316</v>
      </c>
      <c r="C232" s="7">
        <v>2112000429</v>
      </c>
      <c r="D232" s="7" t="s">
        <v>1024</v>
      </c>
      <c r="E232" s="45">
        <v>23</v>
      </c>
      <c r="F232" s="28">
        <v>10</v>
      </c>
      <c r="G232" s="28">
        <v>10</v>
      </c>
      <c r="H232" s="28">
        <v>10</v>
      </c>
      <c r="I232" s="28">
        <v>20</v>
      </c>
      <c r="J232" s="28">
        <v>10</v>
      </c>
      <c r="K232" s="28">
        <v>10</v>
      </c>
      <c r="L232" s="28"/>
      <c r="M232" s="19">
        <f t="shared" si="14"/>
        <v>93</v>
      </c>
    </row>
    <row r="233" spans="1:13" s="3" customFormat="1" ht="33">
      <c r="A233" s="83"/>
      <c r="B233" s="40" t="s">
        <v>317</v>
      </c>
      <c r="C233" s="7">
        <v>2112000524</v>
      </c>
      <c r="D233" s="7" t="s">
        <v>1025</v>
      </c>
      <c r="E233" s="45">
        <v>20</v>
      </c>
      <c r="F233" s="28">
        <v>8</v>
      </c>
      <c r="G233" s="28">
        <v>8</v>
      </c>
      <c r="H233" s="28">
        <v>9</v>
      </c>
      <c r="I233" s="28">
        <v>10</v>
      </c>
      <c r="J233" s="28">
        <v>10</v>
      </c>
      <c r="K233" s="28"/>
      <c r="L233" s="28"/>
      <c r="M233" s="19">
        <f t="shared" si="14"/>
        <v>65</v>
      </c>
    </row>
    <row r="234" spans="1:13" s="3" customFormat="1" ht="33">
      <c r="A234" s="83"/>
      <c r="B234" s="40" t="s">
        <v>318</v>
      </c>
      <c r="C234" s="7">
        <v>2112000411</v>
      </c>
      <c r="D234" s="7" t="s">
        <v>1026</v>
      </c>
      <c r="E234" s="45"/>
      <c r="F234" s="28">
        <v>20</v>
      </c>
      <c r="G234" s="28"/>
      <c r="H234" s="28">
        <v>10</v>
      </c>
      <c r="I234" s="28">
        <v>10</v>
      </c>
      <c r="J234" s="28"/>
      <c r="K234" s="28"/>
      <c r="L234" s="28"/>
      <c r="M234" s="19">
        <f t="shared" si="14"/>
        <v>40</v>
      </c>
    </row>
    <row r="235" spans="1:13" s="3" customFormat="1" ht="33">
      <c r="A235" s="83"/>
      <c r="B235" s="40" t="s">
        <v>319</v>
      </c>
      <c r="C235" s="7">
        <v>2112000443</v>
      </c>
      <c r="D235" s="7" t="s">
        <v>1020</v>
      </c>
      <c r="E235" s="45">
        <v>25</v>
      </c>
      <c r="F235" s="28">
        <v>25</v>
      </c>
      <c r="G235" s="28">
        <v>15</v>
      </c>
      <c r="H235" s="28">
        <v>15</v>
      </c>
      <c r="I235" s="28">
        <v>25</v>
      </c>
      <c r="J235" s="28">
        <v>20</v>
      </c>
      <c r="K235" s="28">
        <v>9</v>
      </c>
      <c r="L235" s="28"/>
      <c r="M235" s="19">
        <f t="shared" si="14"/>
        <v>134</v>
      </c>
    </row>
    <row r="236" spans="1:13" s="3" customFormat="1" ht="32.25" customHeight="1">
      <c r="A236" s="83"/>
      <c r="B236" s="40" t="s">
        <v>320</v>
      </c>
      <c r="C236" s="7">
        <v>2112000651</v>
      </c>
      <c r="D236" s="7" t="s">
        <v>876</v>
      </c>
      <c r="E236" s="45">
        <v>40</v>
      </c>
      <c r="F236" s="28">
        <v>21</v>
      </c>
      <c r="G236" s="28">
        <v>24</v>
      </c>
      <c r="H236" s="28">
        <v>22</v>
      </c>
      <c r="I236" s="28">
        <v>24</v>
      </c>
      <c r="J236" s="28">
        <v>19</v>
      </c>
      <c r="K236" s="28"/>
      <c r="L236" s="28">
        <v>11</v>
      </c>
      <c r="M236" s="19">
        <f t="shared" si="14"/>
        <v>161</v>
      </c>
    </row>
    <row r="237" spans="1:13" s="3" customFormat="1" ht="33">
      <c r="A237" s="83"/>
      <c r="B237" s="40" t="s">
        <v>321</v>
      </c>
      <c r="C237" s="7">
        <v>2112389967</v>
      </c>
      <c r="D237" s="7" t="s">
        <v>1019</v>
      </c>
      <c r="E237" s="45">
        <v>10</v>
      </c>
      <c r="F237" s="28"/>
      <c r="G237" s="28"/>
      <c r="H237" s="28"/>
      <c r="I237" s="28"/>
      <c r="J237" s="28"/>
      <c r="K237" s="28"/>
      <c r="L237" s="28"/>
      <c r="M237" s="19">
        <f t="shared" si="14"/>
        <v>10</v>
      </c>
    </row>
    <row r="238" spans="1:13" s="3" customFormat="1" ht="42" customHeight="1">
      <c r="A238" s="83"/>
      <c r="B238" s="40" t="s">
        <v>322</v>
      </c>
      <c r="C238" s="31" t="s">
        <v>1014</v>
      </c>
      <c r="D238" s="44" t="s">
        <v>1015</v>
      </c>
      <c r="E238" s="45">
        <v>10</v>
      </c>
      <c r="F238" s="28"/>
      <c r="G238" s="28"/>
      <c r="H238" s="28"/>
      <c r="I238" s="28"/>
      <c r="J238" s="28"/>
      <c r="K238" s="28"/>
      <c r="L238" s="28"/>
      <c r="M238" s="19">
        <f t="shared" si="14"/>
        <v>10</v>
      </c>
    </row>
    <row r="239" spans="1:13" s="3" customFormat="1" ht="33">
      <c r="A239" s="83"/>
      <c r="B239" s="40" t="s">
        <v>323</v>
      </c>
      <c r="C239" s="7">
        <v>2112390433</v>
      </c>
      <c r="D239" s="7" t="s">
        <v>1018</v>
      </c>
      <c r="E239" s="45">
        <v>5</v>
      </c>
      <c r="F239" s="28"/>
      <c r="G239" s="28"/>
      <c r="H239" s="28"/>
      <c r="I239" s="28">
        <v>5</v>
      </c>
      <c r="J239" s="28"/>
      <c r="K239" s="28"/>
      <c r="L239" s="28"/>
      <c r="M239" s="19">
        <f t="shared" si="14"/>
        <v>10</v>
      </c>
    </row>
    <row r="240" spans="1:13" s="3" customFormat="1" ht="33">
      <c r="A240" s="83"/>
      <c r="B240" s="40" t="s">
        <v>324</v>
      </c>
      <c r="C240" s="7">
        <v>2112003701</v>
      </c>
      <c r="D240" s="7" t="s">
        <v>1017</v>
      </c>
      <c r="E240" s="45">
        <v>10</v>
      </c>
      <c r="F240" s="28"/>
      <c r="G240" s="28">
        <v>10</v>
      </c>
      <c r="H240" s="28">
        <v>10</v>
      </c>
      <c r="I240" s="28"/>
      <c r="J240" s="28">
        <v>10</v>
      </c>
      <c r="K240" s="28"/>
      <c r="L240" s="28"/>
      <c r="M240" s="19">
        <f t="shared" si="14"/>
        <v>40</v>
      </c>
    </row>
    <row r="241" spans="1:13" s="3" customFormat="1" ht="33">
      <c r="A241" s="83"/>
      <c r="B241" s="40" t="s">
        <v>325</v>
      </c>
      <c r="C241" s="7">
        <v>2112390190</v>
      </c>
      <c r="D241" s="7" t="s">
        <v>1016</v>
      </c>
      <c r="E241" s="45"/>
      <c r="F241" s="28"/>
      <c r="G241" s="28"/>
      <c r="H241" s="28">
        <v>7</v>
      </c>
      <c r="I241" s="28">
        <v>5</v>
      </c>
      <c r="J241" s="28"/>
      <c r="K241" s="28"/>
      <c r="L241" s="28"/>
      <c r="M241" s="19">
        <f t="shared" si="14"/>
        <v>12</v>
      </c>
    </row>
    <row r="242" spans="1:13" s="3" customFormat="1" ht="33">
      <c r="A242" s="83"/>
      <c r="B242" s="40" t="s">
        <v>793</v>
      </c>
      <c r="C242" s="7" t="s">
        <v>553</v>
      </c>
      <c r="D242" s="7" t="s">
        <v>794</v>
      </c>
      <c r="E242" s="45"/>
      <c r="F242" s="28">
        <v>15</v>
      </c>
      <c r="G242" s="28"/>
      <c r="H242" s="28">
        <v>25</v>
      </c>
      <c r="I242" s="28">
        <v>61</v>
      </c>
      <c r="J242" s="28"/>
      <c r="K242" s="28"/>
      <c r="L242" s="28"/>
      <c r="M242" s="19">
        <f t="shared" si="14"/>
        <v>101</v>
      </c>
    </row>
    <row r="243" spans="1:13" s="3" customFormat="1" ht="33">
      <c r="A243" s="83"/>
      <c r="B243" s="40" t="s">
        <v>326</v>
      </c>
      <c r="C243" s="7" t="s">
        <v>774</v>
      </c>
      <c r="D243" s="7" t="s">
        <v>734</v>
      </c>
      <c r="E243" s="45">
        <v>10</v>
      </c>
      <c r="F243" s="28"/>
      <c r="G243" s="28"/>
      <c r="H243" s="28"/>
      <c r="I243" s="28">
        <v>10</v>
      </c>
      <c r="J243" s="28"/>
      <c r="K243" s="28"/>
      <c r="L243" s="28"/>
      <c r="M243" s="19">
        <f t="shared" si="14"/>
        <v>20</v>
      </c>
    </row>
    <row r="244" spans="1:13" s="3" customFormat="1" ht="33">
      <c r="A244" s="83"/>
      <c r="B244" s="40" t="s">
        <v>327</v>
      </c>
      <c r="C244" s="7" t="s">
        <v>773</v>
      </c>
      <c r="D244" s="7" t="s">
        <v>730</v>
      </c>
      <c r="E244" s="45">
        <v>10</v>
      </c>
      <c r="F244" s="28"/>
      <c r="G244" s="28">
        <v>10</v>
      </c>
      <c r="H244" s="28"/>
      <c r="I244" s="28">
        <v>10</v>
      </c>
      <c r="J244" s="28"/>
      <c r="K244" s="28"/>
      <c r="L244" s="28"/>
      <c r="M244" s="19">
        <f t="shared" si="14"/>
        <v>30</v>
      </c>
    </row>
    <row r="245" spans="1:13" s="3" customFormat="1" ht="33">
      <c r="A245" s="83"/>
      <c r="B245" s="40" t="s">
        <v>328</v>
      </c>
      <c r="C245" s="7" t="s">
        <v>1012</v>
      </c>
      <c r="D245" s="7" t="s">
        <v>1013</v>
      </c>
      <c r="E245" s="45">
        <v>5</v>
      </c>
      <c r="F245" s="28">
        <v>10</v>
      </c>
      <c r="G245" s="28">
        <v>5</v>
      </c>
      <c r="H245" s="28"/>
      <c r="I245" s="28"/>
      <c r="J245" s="28">
        <v>5</v>
      </c>
      <c r="K245" s="28">
        <v>5</v>
      </c>
      <c r="L245" s="28"/>
      <c r="M245" s="19">
        <f t="shared" si="14"/>
        <v>30</v>
      </c>
    </row>
    <row r="246" spans="1:13" s="3" customFormat="1" ht="33">
      <c r="A246" s="83"/>
      <c r="B246" s="40" t="s">
        <v>329</v>
      </c>
      <c r="C246" s="7" t="s">
        <v>731</v>
      </c>
      <c r="D246" s="7" t="s">
        <v>732</v>
      </c>
      <c r="E246" s="45">
        <v>10</v>
      </c>
      <c r="F246" s="28"/>
      <c r="G246" s="28"/>
      <c r="H246" s="28"/>
      <c r="I246" s="28"/>
      <c r="J246" s="28"/>
      <c r="K246" s="28"/>
      <c r="L246" s="28"/>
      <c r="M246" s="19">
        <f t="shared" si="14"/>
        <v>10</v>
      </c>
    </row>
    <row r="247" spans="1:13" s="3" customFormat="1" ht="33">
      <c r="A247" s="83"/>
      <c r="B247" s="40" t="s">
        <v>330</v>
      </c>
      <c r="C247" s="7" t="s">
        <v>776</v>
      </c>
      <c r="D247" s="7" t="s">
        <v>729</v>
      </c>
      <c r="E247" s="45">
        <v>10</v>
      </c>
      <c r="F247" s="28"/>
      <c r="G247" s="28">
        <v>10</v>
      </c>
      <c r="H247" s="28">
        <v>10</v>
      </c>
      <c r="I247" s="28"/>
      <c r="J247" s="28">
        <v>10</v>
      </c>
      <c r="K247" s="28"/>
      <c r="L247" s="28"/>
      <c r="M247" s="19">
        <f t="shared" si="14"/>
        <v>40</v>
      </c>
    </row>
    <row r="248" spans="1:13" s="3" customFormat="1" ht="33">
      <c r="A248" s="83"/>
      <c r="B248" s="40" t="s">
        <v>331</v>
      </c>
      <c r="C248" s="7" t="s">
        <v>775</v>
      </c>
      <c r="D248" s="7" t="s">
        <v>733</v>
      </c>
      <c r="E248" s="45"/>
      <c r="F248" s="28"/>
      <c r="G248" s="28"/>
      <c r="H248" s="28"/>
      <c r="I248" s="28">
        <v>10</v>
      </c>
      <c r="J248" s="28"/>
      <c r="K248" s="28"/>
      <c r="L248" s="28"/>
      <c r="M248" s="19">
        <f t="shared" si="14"/>
        <v>10</v>
      </c>
    </row>
    <row r="249" spans="1:13" s="3" customFormat="1" ht="33">
      <c r="A249" s="83"/>
      <c r="B249" s="40" t="s">
        <v>790</v>
      </c>
      <c r="C249" s="7" t="s">
        <v>791</v>
      </c>
      <c r="D249" s="7" t="s">
        <v>792</v>
      </c>
      <c r="E249" s="45">
        <v>5</v>
      </c>
      <c r="F249" s="28"/>
      <c r="G249" s="28"/>
      <c r="H249" s="28"/>
      <c r="I249" s="28">
        <v>5</v>
      </c>
      <c r="J249" s="28"/>
      <c r="K249" s="28"/>
      <c r="L249" s="28"/>
      <c r="M249" s="19">
        <f t="shared" si="14"/>
        <v>10</v>
      </c>
    </row>
    <row r="250" spans="1:13" s="3" customFormat="1" ht="33">
      <c r="A250" s="83"/>
      <c r="B250" s="40" t="s">
        <v>795</v>
      </c>
      <c r="C250" s="7" t="s">
        <v>796</v>
      </c>
      <c r="D250" s="7" t="s">
        <v>797</v>
      </c>
      <c r="E250" s="45"/>
      <c r="F250" s="28"/>
      <c r="G250" s="28"/>
      <c r="H250" s="28">
        <v>8</v>
      </c>
      <c r="I250" s="28"/>
      <c r="J250" s="28"/>
      <c r="K250" s="28"/>
      <c r="L250" s="28"/>
      <c r="M250" s="19">
        <f t="shared" si="14"/>
        <v>8</v>
      </c>
    </row>
    <row r="251" spans="1:13" s="3" customFormat="1" ht="16.5">
      <c r="A251" s="83"/>
      <c r="B251" s="49" t="s">
        <v>912</v>
      </c>
      <c r="C251" s="7"/>
      <c r="D251" s="7"/>
      <c r="E251" s="42">
        <f>SUM(E229:E250)</f>
        <v>193</v>
      </c>
      <c r="F251" s="26">
        <f aca="true" t="shared" si="17" ref="F251:L251">SUM(F229:F250)</f>
        <v>132</v>
      </c>
      <c r="G251" s="26">
        <f t="shared" si="17"/>
        <v>127</v>
      </c>
      <c r="H251" s="26">
        <f t="shared" si="17"/>
        <v>148</v>
      </c>
      <c r="I251" s="26">
        <f t="shared" si="17"/>
        <v>212</v>
      </c>
      <c r="J251" s="26">
        <f t="shared" si="17"/>
        <v>97</v>
      </c>
      <c r="K251" s="26">
        <f t="shared" si="17"/>
        <v>28</v>
      </c>
      <c r="L251" s="26">
        <f t="shared" si="17"/>
        <v>11</v>
      </c>
      <c r="M251" s="26">
        <f>SUM(M229:M250)</f>
        <v>948</v>
      </c>
    </row>
    <row r="252" spans="1:13" ht="49.5">
      <c r="A252" s="83" t="s">
        <v>927</v>
      </c>
      <c r="B252" s="55" t="s">
        <v>914</v>
      </c>
      <c r="C252" s="7">
        <v>2113000277</v>
      </c>
      <c r="D252" s="7" t="s">
        <v>880</v>
      </c>
      <c r="E252" s="68"/>
      <c r="F252" s="1">
        <v>20</v>
      </c>
      <c r="G252" s="30">
        <v>20</v>
      </c>
      <c r="H252" s="1"/>
      <c r="I252" s="1">
        <v>20</v>
      </c>
      <c r="J252" s="1"/>
      <c r="K252" s="1"/>
      <c r="L252" s="1"/>
      <c r="M252" s="27">
        <f>SUM(E252:L252)</f>
        <v>60</v>
      </c>
    </row>
    <row r="253" spans="1:13" ht="49.5">
      <c r="A253" s="83"/>
      <c r="B253" s="55" t="s">
        <v>915</v>
      </c>
      <c r="C253" s="7">
        <v>2113000245</v>
      </c>
      <c r="D253" s="7" t="s">
        <v>878</v>
      </c>
      <c r="E253" s="69">
        <v>20</v>
      </c>
      <c r="F253" s="1"/>
      <c r="G253" s="1"/>
      <c r="H253" s="1"/>
      <c r="I253" s="1">
        <v>20</v>
      </c>
      <c r="J253" s="1"/>
      <c r="K253" s="1"/>
      <c r="L253" s="1"/>
      <c r="M253" s="27">
        <f aca="true" t="shared" si="18" ref="M253:M308">SUM(E253:L253)</f>
        <v>40</v>
      </c>
    </row>
    <row r="254" spans="1:13" ht="49.5">
      <c r="A254" s="83"/>
      <c r="B254" s="55" t="s">
        <v>916</v>
      </c>
      <c r="C254" s="7">
        <v>2113000527</v>
      </c>
      <c r="D254" s="7" t="s">
        <v>886</v>
      </c>
      <c r="E254" s="21"/>
      <c r="F254" s="1"/>
      <c r="G254" s="1"/>
      <c r="H254" s="1"/>
      <c r="I254" s="1">
        <v>30</v>
      </c>
      <c r="J254" s="1"/>
      <c r="K254" s="1"/>
      <c r="L254" s="1"/>
      <c r="M254" s="27">
        <f t="shared" si="18"/>
        <v>30</v>
      </c>
    </row>
    <row r="255" spans="1:13" ht="49.5">
      <c r="A255" s="83"/>
      <c r="B255" s="55" t="s">
        <v>917</v>
      </c>
      <c r="C255" s="7" t="s">
        <v>889</v>
      </c>
      <c r="D255" s="7" t="s">
        <v>890</v>
      </c>
      <c r="E255" s="69">
        <v>20</v>
      </c>
      <c r="F255" s="31">
        <v>30</v>
      </c>
      <c r="G255" s="31"/>
      <c r="H255" s="31"/>
      <c r="I255" s="31"/>
      <c r="J255" s="31"/>
      <c r="K255" s="31"/>
      <c r="L255" s="31"/>
      <c r="M255" s="27">
        <f t="shared" si="18"/>
        <v>50</v>
      </c>
    </row>
    <row r="256" spans="1:13" ht="49.5">
      <c r="A256" s="83"/>
      <c r="B256" s="55" t="s">
        <v>918</v>
      </c>
      <c r="C256" s="7">
        <v>2113000238</v>
      </c>
      <c r="D256" s="7" t="s">
        <v>877</v>
      </c>
      <c r="E256" s="70"/>
      <c r="F256" s="32"/>
      <c r="G256" s="32"/>
      <c r="H256" s="32"/>
      <c r="I256" s="32">
        <v>20</v>
      </c>
      <c r="J256" s="32"/>
      <c r="K256" s="32"/>
      <c r="L256" s="32"/>
      <c r="M256" s="27">
        <f t="shared" si="18"/>
        <v>20</v>
      </c>
    </row>
    <row r="257" spans="1:13" ht="49.5">
      <c r="A257" s="83"/>
      <c r="B257" s="55" t="s">
        <v>919</v>
      </c>
      <c r="C257" s="7">
        <v>2113003912</v>
      </c>
      <c r="D257" s="7" t="s">
        <v>888</v>
      </c>
      <c r="E257" s="70">
        <v>30</v>
      </c>
      <c r="F257" s="32"/>
      <c r="G257" s="32"/>
      <c r="H257" s="32"/>
      <c r="I257" s="32">
        <v>30</v>
      </c>
      <c r="J257" s="32"/>
      <c r="K257" s="32"/>
      <c r="L257" s="32"/>
      <c r="M257" s="27">
        <f t="shared" si="18"/>
        <v>60</v>
      </c>
    </row>
    <row r="258" spans="1:13" ht="49.5">
      <c r="A258" s="83"/>
      <c r="B258" s="55" t="s">
        <v>920</v>
      </c>
      <c r="C258" s="7">
        <v>2113000260</v>
      </c>
      <c r="D258" s="7" t="s">
        <v>879</v>
      </c>
      <c r="E258" s="70">
        <v>20</v>
      </c>
      <c r="F258" s="32">
        <v>10</v>
      </c>
      <c r="G258" s="32">
        <v>10</v>
      </c>
      <c r="H258" s="32">
        <v>10</v>
      </c>
      <c r="I258" s="32">
        <v>20</v>
      </c>
      <c r="J258" s="32">
        <v>10</v>
      </c>
      <c r="K258" s="32"/>
      <c r="L258" s="32"/>
      <c r="M258" s="27">
        <f t="shared" si="18"/>
        <v>80</v>
      </c>
    </row>
    <row r="259" spans="1:13" ht="49.5">
      <c r="A259" s="83"/>
      <c r="B259" s="55" t="s">
        <v>921</v>
      </c>
      <c r="C259" s="7">
        <v>2113000291</v>
      </c>
      <c r="D259" s="7" t="s">
        <v>885</v>
      </c>
      <c r="E259" s="70">
        <v>50</v>
      </c>
      <c r="F259" s="32">
        <v>20</v>
      </c>
      <c r="G259" s="32"/>
      <c r="H259" s="32"/>
      <c r="I259" s="32">
        <v>30</v>
      </c>
      <c r="J259" s="32"/>
      <c r="K259" s="32"/>
      <c r="L259" s="32"/>
      <c r="M259" s="27">
        <f t="shared" si="18"/>
        <v>100</v>
      </c>
    </row>
    <row r="260" spans="1:13" ht="33">
      <c r="A260" s="83"/>
      <c r="B260" s="55" t="s">
        <v>922</v>
      </c>
      <c r="C260" s="7">
        <v>2113003140</v>
      </c>
      <c r="D260" s="7" t="s">
        <v>887</v>
      </c>
      <c r="E260" s="70"/>
      <c r="F260" s="20"/>
      <c r="G260" s="32">
        <v>18.4</v>
      </c>
      <c r="H260" s="32">
        <v>18.4</v>
      </c>
      <c r="I260" s="32"/>
      <c r="J260" s="32"/>
      <c r="K260" s="32"/>
      <c r="L260" s="32"/>
      <c r="M260" s="27">
        <f t="shared" si="18"/>
        <v>36.8</v>
      </c>
    </row>
    <row r="261" spans="1:13" ht="16.5">
      <c r="A261" s="83"/>
      <c r="B261" s="55" t="s">
        <v>923</v>
      </c>
      <c r="C261" s="7" t="s">
        <v>727</v>
      </c>
      <c r="D261" s="7" t="s">
        <v>728</v>
      </c>
      <c r="E261" s="70">
        <v>18.5</v>
      </c>
      <c r="F261" s="32"/>
      <c r="G261" s="32"/>
      <c r="H261" s="32">
        <v>18.5</v>
      </c>
      <c r="I261" s="32"/>
      <c r="J261" s="32"/>
      <c r="K261" s="32"/>
      <c r="L261" s="32"/>
      <c r="M261" s="27">
        <f t="shared" si="18"/>
        <v>37</v>
      </c>
    </row>
    <row r="262" spans="1:13" ht="16.5">
      <c r="A262" s="83"/>
      <c r="B262" s="55" t="s">
        <v>924</v>
      </c>
      <c r="C262" s="7" t="s">
        <v>724</v>
      </c>
      <c r="D262" s="7" t="s">
        <v>725</v>
      </c>
      <c r="E262" s="70">
        <v>18.5</v>
      </c>
      <c r="F262" s="32"/>
      <c r="G262" s="32"/>
      <c r="H262" s="32">
        <v>20</v>
      </c>
      <c r="I262" s="32">
        <v>30</v>
      </c>
      <c r="J262" s="32"/>
      <c r="K262" s="32"/>
      <c r="L262" s="32"/>
      <c r="M262" s="27">
        <f t="shared" si="18"/>
        <v>68.5</v>
      </c>
    </row>
    <row r="263" spans="1:13" ht="16.5">
      <c r="A263" s="83"/>
      <c r="B263" s="55" t="s">
        <v>925</v>
      </c>
      <c r="C263" s="7" t="s">
        <v>935</v>
      </c>
      <c r="D263" s="7" t="s">
        <v>936</v>
      </c>
      <c r="E263" s="70"/>
      <c r="F263" s="32">
        <v>18.4</v>
      </c>
      <c r="G263" s="32">
        <v>18.4</v>
      </c>
      <c r="H263" s="32">
        <v>18.4</v>
      </c>
      <c r="I263" s="32"/>
      <c r="J263" s="32"/>
      <c r="K263" s="32"/>
      <c r="L263" s="32"/>
      <c r="M263" s="27">
        <f t="shared" si="18"/>
        <v>55.199999999999996</v>
      </c>
    </row>
    <row r="264" spans="1:13" ht="33">
      <c r="A264" s="83"/>
      <c r="B264" s="55" t="s">
        <v>926</v>
      </c>
      <c r="C264" s="7" t="s">
        <v>726</v>
      </c>
      <c r="D264" s="7" t="s">
        <v>937</v>
      </c>
      <c r="E264" s="70"/>
      <c r="F264" s="32">
        <v>20</v>
      </c>
      <c r="G264" s="32"/>
      <c r="H264" s="32"/>
      <c r="I264" s="32">
        <v>20</v>
      </c>
      <c r="J264" s="32"/>
      <c r="K264" s="32"/>
      <c r="L264" s="32"/>
      <c r="M264" s="27">
        <f t="shared" si="18"/>
        <v>40</v>
      </c>
    </row>
    <row r="265" spans="1:13" ht="33">
      <c r="A265" s="83"/>
      <c r="B265" s="55" t="s">
        <v>139</v>
      </c>
      <c r="C265" s="7" t="s">
        <v>142</v>
      </c>
      <c r="D265" s="7" t="s">
        <v>140</v>
      </c>
      <c r="E265" s="70"/>
      <c r="F265" s="32">
        <v>20</v>
      </c>
      <c r="G265" s="32"/>
      <c r="H265" s="32"/>
      <c r="I265" s="32"/>
      <c r="J265" s="32"/>
      <c r="K265" s="32"/>
      <c r="L265" s="32"/>
      <c r="M265" s="27">
        <f t="shared" si="18"/>
        <v>20</v>
      </c>
    </row>
    <row r="266" spans="1:13" s="3" customFormat="1" ht="16.5">
      <c r="A266" s="83"/>
      <c r="B266" s="49" t="s">
        <v>912</v>
      </c>
      <c r="C266" s="7"/>
      <c r="D266" s="7"/>
      <c r="E266" s="27">
        <f>SUM(E252:E265)</f>
        <v>177</v>
      </c>
      <c r="F266" s="19">
        <f>SUM(F252:F265)</f>
        <v>138.4</v>
      </c>
      <c r="G266" s="19">
        <f aca="true" t="shared" si="19" ref="G266:L266">SUM(G252:G265)</f>
        <v>66.8</v>
      </c>
      <c r="H266" s="19">
        <f t="shared" si="19"/>
        <v>85.30000000000001</v>
      </c>
      <c r="I266" s="19">
        <f t="shared" si="19"/>
        <v>220</v>
      </c>
      <c r="J266" s="19">
        <f t="shared" si="19"/>
        <v>10</v>
      </c>
      <c r="K266" s="19">
        <f t="shared" si="19"/>
        <v>0</v>
      </c>
      <c r="L266" s="19">
        <f t="shared" si="19"/>
        <v>0</v>
      </c>
      <c r="M266" s="27">
        <f t="shared" si="18"/>
        <v>697.5</v>
      </c>
    </row>
    <row r="267" spans="1:13" ht="45" customHeight="1">
      <c r="A267" s="83" t="s">
        <v>154</v>
      </c>
      <c r="B267" s="41" t="s">
        <v>111</v>
      </c>
      <c r="C267" s="7" t="s">
        <v>1031</v>
      </c>
      <c r="D267" s="7" t="s">
        <v>891</v>
      </c>
      <c r="E267" s="21">
        <v>100</v>
      </c>
      <c r="F267" s="1"/>
      <c r="G267" s="1">
        <v>20</v>
      </c>
      <c r="H267" s="1">
        <v>20</v>
      </c>
      <c r="I267" s="1"/>
      <c r="J267" s="1">
        <v>10</v>
      </c>
      <c r="K267" s="1"/>
      <c r="L267" s="1"/>
      <c r="M267" s="27">
        <f t="shared" si="18"/>
        <v>150</v>
      </c>
    </row>
    <row r="268" spans="1:13" ht="33">
      <c r="A268" s="83"/>
      <c r="B268" s="41" t="s">
        <v>112</v>
      </c>
      <c r="C268" s="7">
        <v>2114000424</v>
      </c>
      <c r="D268" s="7" t="s">
        <v>892</v>
      </c>
      <c r="E268" s="21">
        <v>20</v>
      </c>
      <c r="F268" s="1"/>
      <c r="G268" s="1"/>
      <c r="H268" s="1">
        <v>20</v>
      </c>
      <c r="I268" s="1"/>
      <c r="J268" s="1"/>
      <c r="K268" s="1"/>
      <c r="L268" s="1"/>
      <c r="M268" s="27">
        <f t="shared" si="18"/>
        <v>40</v>
      </c>
    </row>
    <row r="269" spans="1:13" ht="33">
      <c r="A269" s="83"/>
      <c r="B269" s="41" t="s">
        <v>113</v>
      </c>
      <c r="C269" s="7">
        <v>2114000520</v>
      </c>
      <c r="D269" s="7" t="s">
        <v>1034</v>
      </c>
      <c r="E269" s="21"/>
      <c r="F269" s="1">
        <v>20</v>
      </c>
      <c r="G269" s="1"/>
      <c r="H269" s="1"/>
      <c r="I269" s="1">
        <v>20</v>
      </c>
      <c r="J269" s="1"/>
      <c r="K269" s="1"/>
      <c r="L269" s="1"/>
      <c r="M269" s="27">
        <f t="shared" si="18"/>
        <v>40</v>
      </c>
    </row>
    <row r="270" spans="1:13" ht="33">
      <c r="A270" s="83"/>
      <c r="B270" s="41" t="s">
        <v>114</v>
      </c>
      <c r="C270" s="1">
        <v>2114903306</v>
      </c>
      <c r="D270" s="7" t="s">
        <v>1001</v>
      </c>
      <c r="E270" s="21">
        <v>47</v>
      </c>
      <c r="F270" s="1"/>
      <c r="G270" s="1">
        <v>14</v>
      </c>
      <c r="H270" s="1">
        <v>19</v>
      </c>
      <c r="I270" s="1">
        <v>50</v>
      </c>
      <c r="J270" s="1"/>
      <c r="K270" s="1"/>
      <c r="L270" s="1"/>
      <c r="M270" s="27">
        <f t="shared" si="18"/>
        <v>130</v>
      </c>
    </row>
    <row r="271" spans="1:13" ht="33">
      <c r="A271" s="83"/>
      <c r="B271" s="41" t="s">
        <v>115</v>
      </c>
      <c r="C271" s="1">
        <v>2114903578</v>
      </c>
      <c r="D271" s="7" t="s">
        <v>1002</v>
      </c>
      <c r="E271" s="21"/>
      <c r="F271" s="1">
        <v>5</v>
      </c>
      <c r="G271" s="1"/>
      <c r="H271" s="1">
        <v>5</v>
      </c>
      <c r="I271" s="1"/>
      <c r="J271" s="1">
        <v>5</v>
      </c>
      <c r="K271" s="1"/>
      <c r="L271" s="1"/>
      <c r="M271" s="27">
        <f t="shared" si="18"/>
        <v>15</v>
      </c>
    </row>
    <row r="272" spans="1:13" ht="16.5">
      <c r="A272" s="83"/>
      <c r="B272" s="41" t="s">
        <v>116</v>
      </c>
      <c r="C272" s="7" t="s">
        <v>723</v>
      </c>
      <c r="D272" s="7" t="s">
        <v>699</v>
      </c>
      <c r="E272" s="21"/>
      <c r="F272" s="1">
        <v>5</v>
      </c>
      <c r="G272" s="1"/>
      <c r="H272" s="1"/>
      <c r="I272" s="1"/>
      <c r="J272" s="1"/>
      <c r="K272" s="1"/>
      <c r="L272" s="1"/>
      <c r="M272" s="27">
        <f t="shared" si="18"/>
        <v>5</v>
      </c>
    </row>
    <row r="273" spans="1:13" ht="33">
      <c r="A273" s="83"/>
      <c r="B273" s="41" t="s">
        <v>117</v>
      </c>
      <c r="C273" s="7">
        <v>2114000495</v>
      </c>
      <c r="D273" s="7" t="s">
        <v>1003</v>
      </c>
      <c r="E273" s="21"/>
      <c r="F273" s="1"/>
      <c r="G273" s="1">
        <v>5</v>
      </c>
      <c r="H273" s="1"/>
      <c r="I273" s="1"/>
      <c r="J273" s="1"/>
      <c r="K273" s="1"/>
      <c r="L273" s="1"/>
      <c r="M273" s="27">
        <f t="shared" si="18"/>
        <v>5</v>
      </c>
    </row>
    <row r="274" spans="1:13" ht="33">
      <c r="A274" s="83"/>
      <c r="B274" s="41" t="s">
        <v>118</v>
      </c>
      <c r="C274" s="7" t="s">
        <v>893</v>
      </c>
      <c r="D274" s="7" t="s">
        <v>722</v>
      </c>
      <c r="E274" s="21"/>
      <c r="F274" s="1">
        <v>10</v>
      </c>
      <c r="G274" s="1"/>
      <c r="H274" s="1"/>
      <c r="I274" s="1">
        <v>15</v>
      </c>
      <c r="J274" s="1"/>
      <c r="K274" s="1"/>
      <c r="L274" s="1"/>
      <c r="M274" s="27">
        <f t="shared" si="18"/>
        <v>25</v>
      </c>
    </row>
    <row r="275" spans="1:13" ht="16.5">
      <c r="A275" s="83"/>
      <c r="B275" s="41" t="s">
        <v>119</v>
      </c>
      <c r="C275" s="7" t="s">
        <v>702</v>
      </c>
      <c r="D275" s="7" t="s">
        <v>708</v>
      </c>
      <c r="E275" s="21">
        <v>5</v>
      </c>
      <c r="F275" s="1">
        <v>10</v>
      </c>
      <c r="G275" s="1">
        <v>10</v>
      </c>
      <c r="H275" s="1"/>
      <c r="I275" s="1"/>
      <c r="J275" s="1">
        <v>7.5</v>
      </c>
      <c r="K275" s="1"/>
      <c r="L275" s="1"/>
      <c r="M275" s="27">
        <f t="shared" si="18"/>
        <v>32.5</v>
      </c>
    </row>
    <row r="276" spans="1:13" ht="16.5">
      <c r="A276" s="83"/>
      <c r="B276" s="41" t="s">
        <v>120</v>
      </c>
      <c r="C276" s="7" t="s">
        <v>713</v>
      </c>
      <c r="D276" s="7" t="s">
        <v>714</v>
      </c>
      <c r="E276" s="21">
        <v>10</v>
      </c>
      <c r="F276" s="1">
        <v>3</v>
      </c>
      <c r="G276" s="1"/>
      <c r="H276" s="1"/>
      <c r="I276" s="1"/>
      <c r="J276" s="1">
        <v>10</v>
      </c>
      <c r="K276" s="1"/>
      <c r="L276" s="1"/>
      <c r="M276" s="27">
        <f t="shared" si="18"/>
        <v>23</v>
      </c>
    </row>
    <row r="277" spans="1:13" ht="33">
      <c r="A277" s="83"/>
      <c r="B277" s="41" t="s">
        <v>121</v>
      </c>
      <c r="C277" s="7" t="s">
        <v>720</v>
      </c>
      <c r="D277" s="7" t="s">
        <v>721</v>
      </c>
      <c r="E277" s="21"/>
      <c r="F277" s="1">
        <v>5</v>
      </c>
      <c r="G277" s="1">
        <v>5</v>
      </c>
      <c r="H277" s="1">
        <v>5</v>
      </c>
      <c r="I277" s="1">
        <v>5</v>
      </c>
      <c r="J277" s="1"/>
      <c r="K277" s="1"/>
      <c r="L277" s="1"/>
      <c r="M277" s="27">
        <f t="shared" si="18"/>
        <v>20</v>
      </c>
    </row>
    <row r="278" spans="1:13" ht="16.5">
      <c r="A278" s="83"/>
      <c r="B278" s="41" t="s">
        <v>122</v>
      </c>
      <c r="C278" s="7" t="s">
        <v>715</v>
      </c>
      <c r="D278" s="7" t="s">
        <v>716</v>
      </c>
      <c r="E278" s="21">
        <v>5</v>
      </c>
      <c r="F278" s="1"/>
      <c r="G278" s="1"/>
      <c r="H278" s="1"/>
      <c r="I278" s="1">
        <v>5</v>
      </c>
      <c r="J278" s="1"/>
      <c r="K278" s="1"/>
      <c r="L278" s="1"/>
      <c r="M278" s="27">
        <f t="shared" si="18"/>
        <v>10</v>
      </c>
    </row>
    <row r="279" spans="1:13" ht="16.5">
      <c r="A279" s="83"/>
      <c r="B279" s="41" t="s">
        <v>123</v>
      </c>
      <c r="C279" s="7" t="s">
        <v>698</v>
      </c>
      <c r="D279" s="7" t="s">
        <v>699</v>
      </c>
      <c r="E279" s="21">
        <v>5</v>
      </c>
      <c r="F279" s="1"/>
      <c r="G279" s="1"/>
      <c r="H279" s="1"/>
      <c r="I279" s="1"/>
      <c r="J279" s="1"/>
      <c r="K279" s="1"/>
      <c r="L279" s="1"/>
      <c r="M279" s="27">
        <f t="shared" si="18"/>
        <v>5</v>
      </c>
    </row>
    <row r="280" spans="1:13" ht="16.5">
      <c r="A280" s="83"/>
      <c r="B280" s="41" t="s">
        <v>124</v>
      </c>
      <c r="C280" s="7" t="s">
        <v>718</v>
      </c>
      <c r="D280" s="7" t="s">
        <v>719</v>
      </c>
      <c r="E280" s="21">
        <v>15</v>
      </c>
      <c r="F280" s="1"/>
      <c r="G280" s="1"/>
      <c r="H280" s="1"/>
      <c r="I280" s="1"/>
      <c r="J280" s="1"/>
      <c r="K280" s="1"/>
      <c r="L280" s="1"/>
      <c r="M280" s="27">
        <f t="shared" si="18"/>
        <v>15</v>
      </c>
    </row>
    <row r="281" spans="1:13" ht="16.5">
      <c r="A281" s="83"/>
      <c r="B281" s="41" t="s">
        <v>125</v>
      </c>
      <c r="C281" s="7" t="s">
        <v>700</v>
      </c>
      <c r="D281" s="7" t="s">
        <v>701</v>
      </c>
      <c r="E281" s="21"/>
      <c r="F281" s="1"/>
      <c r="G281" s="1">
        <v>3</v>
      </c>
      <c r="H281" s="1"/>
      <c r="I281" s="1"/>
      <c r="J281" s="1">
        <v>2</v>
      </c>
      <c r="K281" s="1"/>
      <c r="L281" s="1"/>
      <c r="M281" s="27">
        <f t="shared" si="18"/>
        <v>5</v>
      </c>
    </row>
    <row r="282" spans="1:13" ht="33">
      <c r="A282" s="83"/>
      <c r="B282" s="41" t="s">
        <v>126</v>
      </c>
      <c r="C282" s="7" t="s">
        <v>1011</v>
      </c>
      <c r="D282" s="7" t="s">
        <v>1004</v>
      </c>
      <c r="E282" s="21">
        <v>3</v>
      </c>
      <c r="F282" s="1"/>
      <c r="G282" s="1"/>
      <c r="H282" s="1"/>
      <c r="I282" s="1"/>
      <c r="J282" s="1"/>
      <c r="K282" s="1"/>
      <c r="L282" s="1"/>
      <c r="M282" s="27">
        <f t="shared" si="18"/>
        <v>3</v>
      </c>
    </row>
    <row r="283" spans="1:13" ht="33">
      <c r="A283" s="83"/>
      <c r="B283" s="41" t="s">
        <v>143</v>
      </c>
      <c r="C283" s="7" t="s">
        <v>1010</v>
      </c>
      <c r="D283" s="7" t="s">
        <v>1035</v>
      </c>
      <c r="E283" s="21">
        <v>3</v>
      </c>
      <c r="F283" s="1"/>
      <c r="G283" s="1"/>
      <c r="H283" s="1"/>
      <c r="I283" s="1"/>
      <c r="J283" s="1"/>
      <c r="K283" s="1"/>
      <c r="L283" s="1"/>
      <c r="M283" s="27">
        <f t="shared" si="18"/>
        <v>3</v>
      </c>
    </row>
    <row r="284" spans="1:13" ht="16.5">
      <c r="A284" s="83"/>
      <c r="B284" s="41" t="s">
        <v>144</v>
      </c>
      <c r="C284" s="7" t="s">
        <v>779</v>
      </c>
      <c r="D284" s="7" t="s">
        <v>712</v>
      </c>
      <c r="E284" s="21">
        <v>3</v>
      </c>
      <c r="F284" s="1"/>
      <c r="G284" s="1"/>
      <c r="H284" s="1"/>
      <c r="I284" s="1"/>
      <c r="J284" s="1"/>
      <c r="K284" s="1"/>
      <c r="L284" s="1"/>
      <c r="M284" s="27">
        <f t="shared" si="18"/>
        <v>3</v>
      </c>
    </row>
    <row r="285" spans="1:13" ht="16.5">
      <c r="A285" s="83"/>
      <c r="B285" s="41" t="s">
        <v>145</v>
      </c>
      <c r="C285" s="7" t="s">
        <v>709</v>
      </c>
      <c r="D285" s="7" t="s">
        <v>710</v>
      </c>
      <c r="E285" s="21">
        <v>5</v>
      </c>
      <c r="F285" s="1">
        <v>0</v>
      </c>
      <c r="G285" s="1"/>
      <c r="H285" s="1">
        <v>28</v>
      </c>
      <c r="I285" s="1">
        <v>32</v>
      </c>
      <c r="J285" s="1"/>
      <c r="K285" s="1"/>
      <c r="L285" s="1"/>
      <c r="M285" s="27">
        <f t="shared" si="18"/>
        <v>65</v>
      </c>
    </row>
    <row r="286" spans="1:13" ht="33">
      <c r="A286" s="83"/>
      <c r="B286" s="41" t="s">
        <v>146</v>
      </c>
      <c r="C286" s="7" t="s">
        <v>1009</v>
      </c>
      <c r="D286" s="7" t="s">
        <v>1005</v>
      </c>
      <c r="E286" s="21">
        <v>10</v>
      </c>
      <c r="F286" s="1"/>
      <c r="G286" s="1"/>
      <c r="H286" s="1"/>
      <c r="I286" s="1">
        <v>5</v>
      </c>
      <c r="J286" s="1"/>
      <c r="K286" s="1"/>
      <c r="L286" s="1"/>
      <c r="M286" s="27">
        <f t="shared" si="18"/>
        <v>15</v>
      </c>
    </row>
    <row r="287" spans="1:13" ht="16.5">
      <c r="A287" s="83"/>
      <c r="B287" s="41" t="s">
        <v>147</v>
      </c>
      <c r="C287" s="7" t="s">
        <v>706</v>
      </c>
      <c r="D287" s="7" t="s">
        <v>707</v>
      </c>
      <c r="E287" s="21">
        <v>0</v>
      </c>
      <c r="F287" s="1">
        <v>10</v>
      </c>
      <c r="G287" s="1">
        <v>5</v>
      </c>
      <c r="H287" s="1"/>
      <c r="I287" s="1"/>
      <c r="J287" s="1">
        <v>5</v>
      </c>
      <c r="K287" s="1">
        <v>5</v>
      </c>
      <c r="L287" s="1"/>
      <c r="M287" s="27">
        <f t="shared" si="18"/>
        <v>25</v>
      </c>
    </row>
    <row r="288" spans="1:13" ht="16.5">
      <c r="A288" s="83"/>
      <c r="B288" s="41" t="s">
        <v>148</v>
      </c>
      <c r="C288" s="7" t="s">
        <v>778</v>
      </c>
      <c r="D288" s="7" t="s">
        <v>699</v>
      </c>
      <c r="E288" s="21"/>
      <c r="F288" s="1">
        <v>5</v>
      </c>
      <c r="G288" s="1">
        <v>10</v>
      </c>
      <c r="H288" s="1"/>
      <c r="I288" s="1"/>
      <c r="J288" s="1"/>
      <c r="K288" s="1">
        <v>5</v>
      </c>
      <c r="L288" s="1"/>
      <c r="M288" s="27">
        <f t="shared" si="18"/>
        <v>20</v>
      </c>
    </row>
    <row r="289" spans="1:13" ht="16.5">
      <c r="A289" s="83"/>
      <c r="B289" s="41" t="s">
        <v>149</v>
      </c>
      <c r="C289" s="7" t="s">
        <v>705</v>
      </c>
      <c r="D289" s="7" t="s">
        <v>701</v>
      </c>
      <c r="E289" s="21"/>
      <c r="F289" s="1">
        <v>5</v>
      </c>
      <c r="G289" s="1">
        <v>5</v>
      </c>
      <c r="H289" s="1"/>
      <c r="I289" s="1"/>
      <c r="J289" s="1">
        <v>5</v>
      </c>
      <c r="K289" s="1"/>
      <c r="L289" s="1"/>
      <c r="M289" s="27">
        <f t="shared" si="18"/>
        <v>15</v>
      </c>
    </row>
    <row r="290" spans="1:13" ht="16.5">
      <c r="A290" s="83"/>
      <c r="B290" s="41" t="s">
        <v>150</v>
      </c>
      <c r="C290" s="7" t="s">
        <v>777</v>
      </c>
      <c r="D290" s="7" t="s">
        <v>711</v>
      </c>
      <c r="E290" s="21"/>
      <c r="F290" s="1"/>
      <c r="G290" s="1"/>
      <c r="H290" s="1"/>
      <c r="I290" s="1">
        <v>2</v>
      </c>
      <c r="J290" s="1"/>
      <c r="K290" s="1"/>
      <c r="L290" s="1"/>
      <c r="M290" s="27">
        <f t="shared" si="18"/>
        <v>2</v>
      </c>
    </row>
    <row r="291" spans="1:13" ht="16.5">
      <c r="A291" s="83"/>
      <c r="B291" s="41" t="s">
        <v>151</v>
      </c>
      <c r="C291" s="7" t="s">
        <v>717</v>
      </c>
      <c r="D291" s="7" t="s">
        <v>701</v>
      </c>
      <c r="E291" s="21"/>
      <c r="F291" s="1"/>
      <c r="G291" s="1"/>
      <c r="H291" s="1">
        <v>5</v>
      </c>
      <c r="I291" s="1"/>
      <c r="J291" s="1"/>
      <c r="K291" s="1"/>
      <c r="L291" s="1">
        <v>5</v>
      </c>
      <c r="M291" s="27">
        <f t="shared" si="18"/>
        <v>10</v>
      </c>
    </row>
    <row r="292" spans="1:13" ht="33">
      <c r="A292" s="83"/>
      <c r="B292" s="41" t="s">
        <v>152</v>
      </c>
      <c r="C292" s="28">
        <v>211400029978</v>
      </c>
      <c r="D292" s="7" t="s">
        <v>1007</v>
      </c>
      <c r="E292" s="21"/>
      <c r="F292" s="1">
        <v>3</v>
      </c>
      <c r="G292" s="1"/>
      <c r="H292" s="1"/>
      <c r="I292" s="1">
        <v>2</v>
      </c>
      <c r="J292" s="1"/>
      <c r="K292" s="1"/>
      <c r="L292" s="1"/>
      <c r="M292" s="27">
        <f t="shared" si="18"/>
        <v>5</v>
      </c>
    </row>
    <row r="293" spans="1:13" ht="16.5">
      <c r="A293" s="83"/>
      <c r="B293" s="41" t="s">
        <v>375</v>
      </c>
      <c r="C293" s="7" t="s">
        <v>703</v>
      </c>
      <c r="D293" s="7" t="s">
        <v>704</v>
      </c>
      <c r="E293" s="21"/>
      <c r="F293" s="1">
        <v>10</v>
      </c>
      <c r="G293" s="1"/>
      <c r="H293" s="1"/>
      <c r="I293" s="1"/>
      <c r="J293" s="1"/>
      <c r="K293" s="1"/>
      <c r="L293" s="1"/>
      <c r="M293" s="27">
        <f t="shared" si="18"/>
        <v>10</v>
      </c>
    </row>
    <row r="294" spans="1:13" ht="46.5" customHeight="1">
      <c r="A294" s="83"/>
      <c r="B294" s="41" t="s">
        <v>153</v>
      </c>
      <c r="C294" s="7" t="s">
        <v>1008</v>
      </c>
      <c r="D294" s="7" t="s">
        <v>1006</v>
      </c>
      <c r="E294" s="21"/>
      <c r="F294" s="1">
        <v>3</v>
      </c>
      <c r="G294" s="1"/>
      <c r="H294" s="1"/>
      <c r="I294" s="1">
        <v>2.5</v>
      </c>
      <c r="J294" s="1"/>
      <c r="K294" s="1"/>
      <c r="L294" s="1"/>
      <c r="M294" s="27">
        <f t="shared" si="18"/>
        <v>5.5</v>
      </c>
    </row>
    <row r="295" spans="1:13" ht="39.75" customHeight="1">
      <c r="A295" s="83"/>
      <c r="B295" s="41" t="s">
        <v>798</v>
      </c>
      <c r="C295" s="7" t="s">
        <v>799</v>
      </c>
      <c r="D295" s="7" t="s">
        <v>800</v>
      </c>
      <c r="E295" s="21">
        <v>11</v>
      </c>
      <c r="F295" s="1"/>
      <c r="G295" s="1"/>
      <c r="H295" s="1"/>
      <c r="I295" s="1"/>
      <c r="J295" s="1"/>
      <c r="K295" s="1"/>
      <c r="L295" s="1"/>
      <c r="M295" s="27">
        <f t="shared" si="18"/>
        <v>11</v>
      </c>
    </row>
    <row r="296" spans="1:13" s="3" customFormat="1" ht="16.5">
      <c r="A296" s="83"/>
      <c r="B296" s="49" t="s">
        <v>912</v>
      </c>
      <c r="C296" s="7"/>
      <c r="D296" s="7"/>
      <c r="E296" s="27">
        <f>SUM(E267:E295)</f>
        <v>242</v>
      </c>
      <c r="F296" s="19">
        <f aca="true" t="shared" si="20" ref="F296:L296">SUM(F267:F295)</f>
        <v>94</v>
      </c>
      <c r="G296" s="19">
        <f t="shared" si="20"/>
        <v>77</v>
      </c>
      <c r="H296" s="19">
        <f t="shared" si="20"/>
        <v>102</v>
      </c>
      <c r="I296" s="19">
        <f t="shared" si="20"/>
        <v>138.5</v>
      </c>
      <c r="J296" s="19">
        <f t="shared" si="20"/>
        <v>44.5</v>
      </c>
      <c r="K296" s="19">
        <f t="shared" si="20"/>
        <v>10</v>
      </c>
      <c r="L296" s="19">
        <f t="shared" si="20"/>
        <v>5</v>
      </c>
      <c r="M296" s="27">
        <f>SUM(E296:L296)</f>
        <v>713</v>
      </c>
    </row>
    <row r="297" spans="1:13" ht="16.5">
      <c r="A297" s="83" t="s">
        <v>176</v>
      </c>
      <c r="B297" s="41" t="s">
        <v>155</v>
      </c>
      <c r="C297" s="7">
        <v>2115903690</v>
      </c>
      <c r="D297" s="7" t="s">
        <v>654</v>
      </c>
      <c r="E297" s="21"/>
      <c r="F297" s="21"/>
      <c r="G297" s="21"/>
      <c r="H297" s="21"/>
      <c r="I297" s="21"/>
      <c r="J297" s="21">
        <v>16</v>
      </c>
      <c r="K297" s="21"/>
      <c r="L297" s="21"/>
      <c r="M297" s="27">
        <f t="shared" si="18"/>
        <v>16</v>
      </c>
    </row>
    <row r="298" spans="1:13" ht="16.5">
      <c r="A298" s="83"/>
      <c r="B298" s="41" t="s">
        <v>156</v>
      </c>
      <c r="C298" s="7">
        <v>2115004742</v>
      </c>
      <c r="D298" s="7" t="s">
        <v>654</v>
      </c>
      <c r="E298" s="21"/>
      <c r="F298" s="21">
        <v>10</v>
      </c>
      <c r="G298" s="21"/>
      <c r="H298" s="21">
        <v>10</v>
      </c>
      <c r="I298" s="21"/>
      <c r="J298" s="21"/>
      <c r="K298" s="21"/>
      <c r="L298" s="21"/>
      <c r="M298" s="27">
        <f t="shared" si="18"/>
        <v>20</v>
      </c>
    </row>
    <row r="299" spans="1:13" ht="16.5">
      <c r="A299" s="83"/>
      <c r="B299" s="41" t="s">
        <v>157</v>
      </c>
      <c r="C299" s="7">
        <v>2115001580</v>
      </c>
      <c r="D299" s="7" t="s">
        <v>663</v>
      </c>
      <c r="E299" s="21">
        <v>27</v>
      </c>
      <c r="F299" s="21"/>
      <c r="G299" s="21">
        <v>30</v>
      </c>
      <c r="H299" s="21"/>
      <c r="I299" s="21"/>
      <c r="J299" s="21"/>
      <c r="K299" s="21"/>
      <c r="L299" s="21"/>
      <c r="M299" s="27">
        <f t="shared" si="18"/>
        <v>57</v>
      </c>
    </row>
    <row r="300" spans="1:13" ht="16.5">
      <c r="A300" s="83"/>
      <c r="B300" s="41" t="s">
        <v>158</v>
      </c>
      <c r="C300" s="7">
        <v>2115000579</v>
      </c>
      <c r="D300" s="7" t="s">
        <v>665</v>
      </c>
      <c r="E300" s="33"/>
      <c r="F300" s="33"/>
      <c r="G300" s="33"/>
      <c r="H300" s="33">
        <v>20</v>
      </c>
      <c r="I300" s="33">
        <v>40</v>
      </c>
      <c r="J300" s="33">
        <v>3</v>
      </c>
      <c r="K300" s="33">
        <v>26</v>
      </c>
      <c r="L300" s="33"/>
      <c r="M300" s="27">
        <f t="shared" si="18"/>
        <v>89</v>
      </c>
    </row>
    <row r="301" spans="1:13" ht="33">
      <c r="A301" s="83"/>
      <c r="B301" s="41" t="s">
        <v>159</v>
      </c>
      <c r="C301" s="7" t="s">
        <v>668</v>
      </c>
      <c r="D301" s="7" t="s">
        <v>652</v>
      </c>
      <c r="E301" s="33">
        <v>50</v>
      </c>
      <c r="F301" s="33">
        <v>31</v>
      </c>
      <c r="G301" s="33"/>
      <c r="H301" s="33">
        <v>100</v>
      </c>
      <c r="I301" s="33">
        <v>50</v>
      </c>
      <c r="J301" s="33">
        <v>50</v>
      </c>
      <c r="K301" s="33"/>
      <c r="L301" s="33"/>
      <c r="M301" s="27">
        <f t="shared" si="18"/>
        <v>281</v>
      </c>
    </row>
    <row r="302" spans="1:13" ht="16.5">
      <c r="A302" s="83"/>
      <c r="B302" s="41" t="s">
        <v>160</v>
      </c>
      <c r="C302" s="7">
        <v>2115000184</v>
      </c>
      <c r="D302" s="7" t="s">
        <v>655</v>
      </c>
      <c r="E302" s="33"/>
      <c r="F302" s="33">
        <v>43</v>
      </c>
      <c r="G302" s="33"/>
      <c r="H302" s="33">
        <v>20</v>
      </c>
      <c r="I302" s="33">
        <v>19</v>
      </c>
      <c r="J302" s="33">
        <v>50</v>
      </c>
      <c r="K302" s="33"/>
      <c r="L302" s="33"/>
      <c r="M302" s="27">
        <f t="shared" si="18"/>
        <v>132</v>
      </c>
    </row>
    <row r="303" spans="1:13" ht="33">
      <c r="A303" s="83"/>
      <c r="B303" s="41" t="s">
        <v>161</v>
      </c>
      <c r="C303" s="7" t="s">
        <v>1042</v>
      </c>
      <c r="D303" s="7" t="s">
        <v>1043</v>
      </c>
      <c r="E303" s="33">
        <v>10</v>
      </c>
      <c r="F303" s="33"/>
      <c r="G303" s="33"/>
      <c r="H303" s="33"/>
      <c r="I303" s="33"/>
      <c r="J303" s="33"/>
      <c r="K303" s="33"/>
      <c r="L303" s="33"/>
      <c r="M303" s="27">
        <f t="shared" si="18"/>
        <v>10</v>
      </c>
    </row>
    <row r="304" spans="1:13" ht="33">
      <c r="A304" s="83"/>
      <c r="B304" s="41" t="s">
        <v>162</v>
      </c>
      <c r="C304" s="7" t="s">
        <v>1036</v>
      </c>
      <c r="D304" s="7" t="s">
        <v>1037</v>
      </c>
      <c r="E304" s="33">
        <v>40</v>
      </c>
      <c r="F304" s="33"/>
      <c r="G304" s="33">
        <v>60</v>
      </c>
      <c r="H304" s="33"/>
      <c r="I304" s="33">
        <v>50</v>
      </c>
      <c r="J304" s="33"/>
      <c r="K304" s="33"/>
      <c r="L304" s="33"/>
      <c r="M304" s="27">
        <f t="shared" si="18"/>
        <v>150</v>
      </c>
    </row>
    <row r="305" spans="1:13" ht="16.5">
      <c r="A305" s="83"/>
      <c r="B305" s="41" t="s">
        <v>163</v>
      </c>
      <c r="C305" s="7">
        <v>2115904013</v>
      </c>
      <c r="D305" s="7" t="s">
        <v>656</v>
      </c>
      <c r="E305" s="33">
        <v>15</v>
      </c>
      <c r="F305" s="33"/>
      <c r="G305" s="33"/>
      <c r="H305" s="33">
        <v>10</v>
      </c>
      <c r="I305" s="33"/>
      <c r="J305" s="33"/>
      <c r="K305" s="33"/>
      <c r="L305" s="33"/>
      <c r="M305" s="27">
        <f t="shared" si="18"/>
        <v>25</v>
      </c>
    </row>
    <row r="306" spans="1:13" ht="16.5">
      <c r="A306" s="83"/>
      <c r="B306" s="41" t="s">
        <v>164</v>
      </c>
      <c r="C306" s="7">
        <v>2115000272</v>
      </c>
      <c r="D306" s="7" t="s">
        <v>662</v>
      </c>
      <c r="E306" s="33">
        <v>15</v>
      </c>
      <c r="F306" s="33"/>
      <c r="G306" s="33"/>
      <c r="H306" s="33">
        <v>16</v>
      </c>
      <c r="I306" s="33">
        <v>30</v>
      </c>
      <c r="J306" s="33"/>
      <c r="K306" s="33"/>
      <c r="L306" s="33"/>
      <c r="M306" s="27">
        <f t="shared" si="18"/>
        <v>61</v>
      </c>
    </row>
    <row r="307" spans="1:13" ht="16.5">
      <c r="A307" s="83"/>
      <c r="B307" s="41" t="s">
        <v>165</v>
      </c>
      <c r="C307" s="7">
        <v>2115903524</v>
      </c>
      <c r="D307" s="7" t="s">
        <v>657</v>
      </c>
      <c r="E307" s="33"/>
      <c r="F307" s="33"/>
      <c r="G307" s="33"/>
      <c r="H307" s="33">
        <v>20</v>
      </c>
      <c r="I307" s="33"/>
      <c r="J307" s="33">
        <v>20</v>
      </c>
      <c r="K307" s="33"/>
      <c r="L307" s="33"/>
      <c r="M307" s="27">
        <f t="shared" si="18"/>
        <v>40</v>
      </c>
    </row>
    <row r="308" spans="1:13" ht="16.5">
      <c r="A308" s="83"/>
      <c r="B308" s="41" t="s">
        <v>166</v>
      </c>
      <c r="C308" s="7" t="s">
        <v>658</v>
      </c>
      <c r="D308" s="7" t="s">
        <v>659</v>
      </c>
      <c r="E308" s="33"/>
      <c r="F308" s="33">
        <v>5</v>
      </c>
      <c r="G308" s="33"/>
      <c r="H308" s="33">
        <v>5</v>
      </c>
      <c r="I308" s="33"/>
      <c r="J308" s="33"/>
      <c r="K308" s="33"/>
      <c r="L308" s="33"/>
      <c r="M308" s="27">
        <f t="shared" si="18"/>
        <v>10</v>
      </c>
    </row>
    <row r="309" spans="1:13" ht="16.5">
      <c r="A309" s="83"/>
      <c r="B309" s="41" t="s">
        <v>167</v>
      </c>
      <c r="C309" s="7">
        <v>2115902658</v>
      </c>
      <c r="D309" s="7" t="s">
        <v>654</v>
      </c>
      <c r="E309" s="33">
        <v>52</v>
      </c>
      <c r="F309" s="33">
        <v>50</v>
      </c>
      <c r="G309" s="33">
        <v>50</v>
      </c>
      <c r="H309" s="33"/>
      <c r="I309" s="33"/>
      <c r="J309" s="33"/>
      <c r="K309" s="33"/>
      <c r="L309" s="33"/>
      <c r="M309" s="27">
        <f aca="true" t="shared" si="21" ref="M309:M357">SUM(E309:L309)</f>
        <v>152</v>
      </c>
    </row>
    <row r="310" spans="1:13" ht="33">
      <c r="A310" s="83"/>
      <c r="B310" s="41" t="s">
        <v>168</v>
      </c>
      <c r="C310" s="7" t="s">
        <v>1040</v>
      </c>
      <c r="D310" s="7" t="s">
        <v>1041</v>
      </c>
      <c r="E310" s="33"/>
      <c r="F310" s="33"/>
      <c r="G310" s="33">
        <v>39</v>
      </c>
      <c r="H310" s="33"/>
      <c r="I310" s="33">
        <v>15</v>
      </c>
      <c r="J310" s="33"/>
      <c r="K310" s="33"/>
      <c r="L310" s="33">
        <v>16</v>
      </c>
      <c r="M310" s="27">
        <f t="shared" si="21"/>
        <v>70</v>
      </c>
    </row>
    <row r="311" spans="1:13" ht="33">
      <c r="A311" s="83"/>
      <c r="B311" s="41" t="s">
        <v>169</v>
      </c>
      <c r="C311" s="7" t="s">
        <v>693</v>
      </c>
      <c r="D311" s="7" t="s">
        <v>650</v>
      </c>
      <c r="E311" s="33">
        <v>5</v>
      </c>
      <c r="F311" s="33"/>
      <c r="G311" s="33"/>
      <c r="H311" s="33"/>
      <c r="I311" s="33"/>
      <c r="J311" s="33"/>
      <c r="K311" s="33"/>
      <c r="L311" s="33"/>
      <c r="M311" s="27">
        <f t="shared" si="21"/>
        <v>5</v>
      </c>
    </row>
    <row r="312" spans="1:13" ht="16.5">
      <c r="A312" s="83"/>
      <c r="B312" s="41" t="s">
        <v>170</v>
      </c>
      <c r="C312" s="7">
        <v>2115004559</v>
      </c>
      <c r="D312" s="7" t="s">
        <v>664</v>
      </c>
      <c r="E312" s="33"/>
      <c r="F312" s="33">
        <v>32</v>
      </c>
      <c r="G312" s="33"/>
      <c r="H312" s="33">
        <v>23</v>
      </c>
      <c r="I312" s="33">
        <v>30</v>
      </c>
      <c r="J312" s="33"/>
      <c r="K312" s="33"/>
      <c r="L312" s="33"/>
      <c r="M312" s="27">
        <f t="shared" si="21"/>
        <v>85</v>
      </c>
    </row>
    <row r="313" spans="1:13" ht="44.25" customHeight="1">
      <c r="A313" s="83"/>
      <c r="B313" s="41" t="s">
        <v>171</v>
      </c>
      <c r="C313" s="7" t="s">
        <v>660</v>
      </c>
      <c r="D313" s="7" t="s">
        <v>661</v>
      </c>
      <c r="E313" s="33"/>
      <c r="F313" s="33"/>
      <c r="G313" s="33"/>
      <c r="H313" s="33">
        <v>30</v>
      </c>
      <c r="I313" s="33">
        <v>20</v>
      </c>
      <c r="J313" s="33"/>
      <c r="K313" s="33"/>
      <c r="L313" s="33"/>
      <c r="M313" s="27">
        <f t="shared" si="21"/>
        <v>50</v>
      </c>
    </row>
    <row r="314" spans="1:13" ht="33">
      <c r="A314" s="83"/>
      <c r="B314" s="41" t="s">
        <v>172</v>
      </c>
      <c r="C314" s="7" t="s">
        <v>669</v>
      </c>
      <c r="D314" s="7" t="s">
        <v>651</v>
      </c>
      <c r="E314" s="33">
        <v>5</v>
      </c>
      <c r="F314" s="33"/>
      <c r="G314" s="33"/>
      <c r="H314" s="33"/>
      <c r="I314" s="33"/>
      <c r="J314" s="33"/>
      <c r="K314" s="33"/>
      <c r="L314" s="33"/>
      <c r="M314" s="27">
        <f t="shared" si="21"/>
        <v>5</v>
      </c>
    </row>
    <row r="315" spans="1:13" ht="16.5">
      <c r="A315" s="83"/>
      <c r="B315" s="41" t="s">
        <v>173</v>
      </c>
      <c r="C315" s="7">
        <v>2115903556</v>
      </c>
      <c r="D315" s="7" t="s">
        <v>653</v>
      </c>
      <c r="E315" s="33"/>
      <c r="F315" s="33"/>
      <c r="G315" s="33"/>
      <c r="H315" s="33">
        <v>10</v>
      </c>
      <c r="I315" s="33"/>
      <c r="J315" s="33"/>
      <c r="K315" s="33"/>
      <c r="L315" s="33"/>
      <c r="M315" s="27">
        <f t="shared" si="21"/>
        <v>10</v>
      </c>
    </row>
    <row r="316" spans="1:13" ht="33">
      <c r="A316" s="83"/>
      <c r="B316" s="41" t="s">
        <v>174</v>
      </c>
      <c r="C316" s="7" t="s">
        <v>1038</v>
      </c>
      <c r="D316" s="7" t="s">
        <v>1039</v>
      </c>
      <c r="E316" s="33"/>
      <c r="F316" s="33">
        <v>5</v>
      </c>
      <c r="G316" s="33"/>
      <c r="H316" s="33"/>
      <c r="I316" s="33"/>
      <c r="J316" s="33"/>
      <c r="K316" s="33"/>
      <c r="L316" s="33"/>
      <c r="M316" s="27">
        <f t="shared" si="21"/>
        <v>5</v>
      </c>
    </row>
    <row r="317" spans="1:13" ht="16.5">
      <c r="A317" s="83"/>
      <c r="B317" s="41" t="s">
        <v>175</v>
      </c>
      <c r="C317" s="7" t="s">
        <v>694</v>
      </c>
      <c r="D317" s="7" t="s">
        <v>653</v>
      </c>
      <c r="E317" s="33">
        <v>5</v>
      </c>
      <c r="F317" s="33"/>
      <c r="G317" s="33"/>
      <c r="H317" s="33"/>
      <c r="I317" s="33"/>
      <c r="J317" s="33"/>
      <c r="K317" s="33"/>
      <c r="L317" s="33"/>
      <c r="M317" s="27">
        <f t="shared" si="21"/>
        <v>5</v>
      </c>
    </row>
    <row r="318" spans="1:13" s="3" customFormat="1" ht="16.5">
      <c r="A318" s="83"/>
      <c r="B318" s="49" t="s">
        <v>912</v>
      </c>
      <c r="C318" s="7"/>
      <c r="D318" s="7"/>
      <c r="E318" s="27">
        <f>SUM(E297:E317)</f>
        <v>224</v>
      </c>
      <c r="F318" s="19">
        <f aca="true" t="shared" si="22" ref="F318:L318">SUM(F297:F317)</f>
        <v>176</v>
      </c>
      <c r="G318" s="19">
        <f t="shared" si="22"/>
        <v>179</v>
      </c>
      <c r="H318" s="19">
        <f t="shared" si="22"/>
        <v>264</v>
      </c>
      <c r="I318" s="19">
        <f t="shared" si="22"/>
        <v>254</v>
      </c>
      <c r="J318" s="19">
        <f t="shared" si="22"/>
        <v>139</v>
      </c>
      <c r="K318" s="19">
        <f t="shared" si="22"/>
        <v>26</v>
      </c>
      <c r="L318" s="19">
        <f t="shared" si="22"/>
        <v>16</v>
      </c>
      <c r="M318" s="27">
        <f t="shared" si="21"/>
        <v>1278</v>
      </c>
    </row>
    <row r="319" spans="1:13" ht="33">
      <c r="A319" s="83" t="s">
        <v>267</v>
      </c>
      <c r="B319" s="39" t="s">
        <v>248</v>
      </c>
      <c r="C319" s="7" t="s">
        <v>481</v>
      </c>
      <c r="D319" s="7" t="s">
        <v>482</v>
      </c>
      <c r="E319" s="71">
        <v>0</v>
      </c>
      <c r="F319" s="28">
        <v>20</v>
      </c>
      <c r="G319" s="28">
        <v>20</v>
      </c>
      <c r="H319" s="28">
        <v>36.5</v>
      </c>
      <c r="I319" s="28">
        <v>42</v>
      </c>
      <c r="J319" s="28">
        <v>13</v>
      </c>
      <c r="K319" s="28">
        <v>4</v>
      </c>
      <c r="L319" s="28">
        <v>4</v>
      </c>
      <c r="M319" s="27">
        <f t="shared" si="21"/>
        <v>139.5</v>
      </c>
    </row>
    <row r="320" spans="1:13" ht="33">
      <c r="A320" s="83"/>
      <c r="B320" s="39" t="s">
        <v>249</v>
      </c>
      <c r="C320" s="7" t="s">
        <v>483</v>
      </c>
      <c r="D320" s="7" t="s">
        <v>484</v>
      </c>
      <c r="E320" s="45">
        <v>16</v>
      </c>
      <c r="F320" s="28">
        <v>8</v>
      </c>
      <c r="G320" s="28">
        <v>8</v>
      </c>
      <c r="H320" s="28">
        <v>8</v>
      </c>
      <c r="I320" s="28">
        <v>10</v>
      </c>
      <c r="J320" s="28">
        <v>10</v>
      </c>
      <c r="K320" s="28"/>
      <c r="L320" s="28"/>
      <c r="M320" s="27">
        <f t="shared" si="21"/>
        <v>60</v>
      </c>
    </row>
    <row r="321" spans="1:13" ht="33">
      <c r="A321" s="83"/>
      <c r="B321" s="39" t="s">
        <v>250</v>
      </c>
      <c r="C321" s="7" t="s">
        <v>485</v>
      </c>
      <c r="D321" s="7" t="s">
        <v>486</v>
      </c>
      <c r="E321" s="45">
        <v>0</v>
      </c>
      <c r="F321" s="28">
        <v>10</v>
      </c>
      <c r="G321" s="28">
        <v>8</v>
      </c>
      <c r="H321" s="28">
        <v>14</v>
      </c>
      <c r="I321" s="28">
        <v>34</v>
      </c>
      <c r="J321" s="28">
        <v>6</v>
      </c>
      <c r="K321" s="28">
        <v>4</v>
      </c>
      <c r="L321" s="28"/>
      <c r="M321" s="27">
        <f t="shared" si="21"/>
        <v>76</v>
      </c>
    </row>
    <row r="322" spans="1:13" ht="33">
      <c r="A322" s="83"/>
      <c r="B322" s="39" t="s">
        <v>251</v>
      </c>
      <c r="C322" s="7" t="s">
        <v>487</v>
      </c>
      <c r="D322" s="7" t="s">
        <v>488</v>
      </c>
      <c r="E322" s="45">
        <v>0</v>
      </c>
      <c r="F322" s="28">
        <v>4</v>
      </c>
      <c r="G322" s="28">
        <v>2</v>
      </c>
      <c r="H322" s="28">
        <v>2</v>
      </c>
      <c r="I322" s="28">
        <v>16</v>
      </c>
      <c r="J322" s="28">
        <v>8</v>
      </c>
      <c r="K322" s="28"/>
      <c r="L322" s="28"/>
      <c r="M322" s="27">
        <f t="shared" si="21"/>
        <v>32</v>
      </c>
    </row>
    <row r="323" spans="1:13" ht="33">
      <c r="A323" s="83"/>
      <c r="B323" s="39" t="s">
        <v>252</v>
      </c>
      <c r="C323" s="7" t="s">
        <v>489</v>
      </c>
      <c r="D323" s="7" t="s">
        <v>490</v>
      </c>
      <c r="E323" s="45"/>
      <c r="F323" s="45">
        <v>6</v>
      </c>
      <c r="G323" s="28">
        <v>6</v>
      </c>
      <c r="H323" s="28">
        <v>10</v>
      </c>
      <c r="I323" s="28">
        <v>8</v>
      </c>
      <c r="J323" s="28">
        <v>10</v>
      </c>
      <c r="K323" s="28"/>
      <c r="L323" s="28"/>
      <c r="M323" s="27">
        <f t="shared" si="21"/>
        <v>40</v>
      </c>
    </row>
    <row r="324" spans="1:13" ht="33">
      <c r="A324" s="83"/>
      <c r="B324" s="39" t="s">
        <v>253</v>
      </c>
      <c r="C324" s="7" t="s">
        <v>491</v>
      </c>
      <c r="D324" s="7" t="s">
        <v>492</v>
      </c>
      <c r="E324" s="45"/>
      <c r="F324" s="28">
        <v>12</v>
      </c>
      <c r="G324" s="28">
        <v>12</v>
      </c>
      <c r="H324" s="28">
        <v>14</v>
      </c>
      <c r="I324" s="28">
        <v>18</v>
      </c>
      <c r="J324" s="28">
        <v>6</v>
      </c>
      <c r="K324" s="28">
        <v>3</v>
      </c>
      <c r="L324" s="28"/>
      <c r="M324" s="27">
        <f t="shared" si="21"/>
        <v>65</v>
      </c>
    </row>
    <row r="325" spans="1:13" ht="33">
      <c r="A325" s="83"/>
      <c r="B325" s="39" t="s">
        <v>254</v>
      </c>
      <c r="C325" s="7" t="s">
        <v>493</v>
      </c>
      <c r="D325" s="7" t="s">
        <v>494</v>
      </c>
      <c r="E325" s="45"/>
      <c r="F325" s="28"/>
      <c r="G325" s="28">
        <v>14</v>
      </c>
      <c r="H325" s="28">
        <v>10</v>
      </c>
      <c r="I325" s="28">
        <v>16</v>
      </c>
      <c r="J325" s="28">
        <v>18</v>
      </c>
      <c r="K325" s="28">
        <v>4</v>
      </c>
      <c r="L325" s="28"/>
      <c r="M325" s="27">
        <f t="shared" si="21"/>
        <v>62</v>
      </c>
    </row>
    <row r="326" spans="1:13" ht="33">
      <c r="A326" s="83"/>
      <c r="B326" s="39" t="s">
        <v>1059</v>
      </c>
      <c r="C326" s="1">
        <v>2116498484</v>
      </c>
      <c r="D326" s="1" t="s">
        <v>973</v>
      </c>
      <c r="E326" s="45"/>
      <c r="F326" s="28">
        <v>6</v>
      </c>
      <c r="G326" s="28">
        <v>6</v>
      </c>
      <c r="H326" s="28">
        <v>8</v>
      </c>
      <c r="I326" s="28">
        <v>22</v>
      </c>
      <c r="J326" s="28">
        <v>10</v>
      </c>
      <c r="K326" s="28"/>
      <c r="L326" s="28"/>
      <c r="M326" s="27">
        <f t="shared" si="21"/>
        <v>52</v>
      </c>
    </row>
    <row r="327" spans="1:13" ht="33">
      <c r="A327" s="83"/>
      <c r="B327" s="39" t="s">
        <v>255</v>
      </c>
      <c r="C327" s="7" t="s">
        <v>495</v>
      </c>
      <c r="D327" s="7" t="s">
        <v>496</v>
      </c>
      <c r="E327" s="45"/>
      <c r="F327" s="28">
        <v>8</v>
      </c>
      <c r="G327" s="28">
        <v>6</v>
      </c>
      <c r="H327" s="28">
        <v>8</v>
      </c>
      <c r="I327" s="28">
        <v>16</v>
      </c>
      <c r="J327" s="28">
        <v>6</v>
      </c>
      <c r="K327" s="28"/>
      <c r="L327" s="28"/>
      <c r="M327" s="27">
        <f t="shared" si="21"/>
        <v>44</v>
      </c>
    </row>
    <row r="328" spans="1:13" ht="33">
      <c r="A328" s="83"/>
      <c r="B328" s="39" t="s">
        <v>256</v>
      </c>
      <c r="C328" s="7" t="s">
        <v>497</v>
      </c>
      <c r="D328" s="7" t="s">
        <v>507</v>
      </c>
      <c r="E328" s="45"/>
      <c r="F328" s="28">
        <v>20</v>
      </c>
      <c r="G328" s="28">
        <v>25</v>
      </c>
      <c r="H328" s="28">
        <v>20</v>
      </c>
      <c r="I328" s="28">
        <v>48</v>
      </c>
      <c r="J328" s="28">
        <v>12</v>
      </c>
      <c r="K328" s="28">
        <v>8</v>
      </c>
      <c r="L328" s="28">
        <v>4</v>
      </c>
      <c r="M328" s="27">
        <f t="shared" si="21"/>
        <v>137</v>
      </c>
    </row>
    <row r="329" spans="1:13" ht="33">
      <c r="A329" s="83"/>
      <c r="B329" s="39" t="s">
        <v>257</v>
      </c>
      <c r="C329" s="7" t="s">
        <v>508</v>
      </c>
      <c r="D329" s="7" t="s">
        <v>509</v>
      </c>
      <c r="E329" s="45"/>
      <c r="F329" s="28">
        <v>16</v>
      </c>
      <c r="G329" s="28">
        <v>18</v>
      </c>
      <c r="H329" s="28">
        <v>20</v>
      </c>
      <c r="I329" s="28">
        <v>43</v>
      </c>
      <c r="J329" s="28">
        <v>6</v>
      </c>
      <c r="K329" s="28">
        <v>6</v>
      </c>
      <c r="L329" s="28">
        <v>4</v>
      </c>
      <c r="M329" s="27">
        <f t="shared" si="21"/>
        <v>113</v>
      </c>
    </row>
    <row r="330" spans="1:13" ht="33">
      <c r="A330" s="83"/>
      <c r="B330" s="39" t="s">
        <v>258</v>
      </c>
      <c r="C330" s="7" t="s">
        <v>510</v>
      </c>
      <c r="D330" s="7" t="s">
        <v>511</v>
      </c>
      <c r="E330" s="45">
        <v>32</v>
      </c>
      <c r="F330" s="28">
        <v>16</v>
      </c>
      <c r="G330" s="28">
        <v>14</v>
      </c>
      <c r="H330" s="28">
        <v>18</v>
      </c>
      <c r="I330" s="28">
        <v>50</v>
      </c>
      <c r="J330" s="28">
        <v>10</v>
      </c>
      <c r="K330" s="28">
        <v>6</v>
      </c>
      <c r="L330" s="28"/>
      <c r="M330" s="27">
        <f t="shared" si="21"/>
        <v>146</v>
      </c>
    </row>
    <row r="331" spans="1:13" ht="33">
      <c r="A331" s="83"/>
      <c r="B331" s="39" t="s">
        <v>259</v>
      </c>
      <c r="C331" s="7" t="s">
        <v>512</v>
      </c>
      <c r="D331" s="7" t="s">
        <v>513</v>
      </c>
      <c r="E331" s="45">
        <v>23</v>
      </c>
      <c r="F331" s="28">
        <v>11</v>
      </c>
      <c r="G331" s="28">
        <v>8</v>
      </c>
      <c r="H331" s="28">
        <v>6</v>
      </c>
      <c r="I331" s="28">
        <v>14</v>
      </c>
      <c r="J331" s="28">
        <v>23</v>
      </c>
      <c r="K331" s="28"/>
      <c r="L331" s="28"/>
      <c r="M331" s="27">
        <f t="shared" si="21"/>
        <v>85</v>
      </c>
    </row>
    <row r="332" spans="1:13" ht="33">
      <c r="A332" s="83"/>
      <c r="B332" s="39" t="s">
        <v>260</v>
      </c>
      <c r="C332" s="7" t="s">
        <v>514</v>
      </c>
      <c r="D332" s="7" t="s">
        <v>515</v>
      </c>
      <c r="E332" s="45">
        <v>20</v>
      </c>
      <c r="F332" s="28">
        <v>10</v>
      </c>
      <c r="G332" s="28">
        <v>10</v>
      </c>
      <c r="H332" s="28">
        <v>12</v>
      </c>
      <c r="I332" s="28">
        <v>12</v>
      </c>
      <c r="J332" s="28">
        <v>7</v>
      </c>
      <c r="K332" s="28"/>
      <c r="L332" s="28">
        <v>4</v>
      </c>
      <c r="M332" s="27">
        <f t="shared" si="21"/>
        <v>75</v>
      </c>
    </row>
    <row r="333" spans="1:13" ht="33">
      <c r="A333" s="83"/>
      <c r="B333" s="39" t="s">
        <v>352</v>
      </c>
      <c r="C333" s="7" t="s">
        <v>516</v>
      </c>
      <c r="D333" s="7" t="s">
        <v>517</v>
      </c>
      <c r="E333" s="45">
        <v>0</v>
      </c>
      <c r="F333" s="28">
        <v>4</v>
      </c>
      <c r="G333" s="28">
        <v>4</v>
      </c>
      <c r="H333" s="28">
        <v>4</v>
      </c>
      <c r="I333" s="28">
        <v>12</v>
      </c>
      <c r="J333" s="28">
        <v>12</v>
      </c>
      <c r="K333" s="28"/>
      <c r="L333" s="28"/>
      <c r="M333" s="27">
        <f t="shared" si="21"/>
        <v>36</v>
      </c>
    </row>
    <row r="334" spans="1:13" ht="33">
      <c r="A334" s="83"/>
      <c r="B334" s="39" t="s">
        <v>353</v>
      </c>
      <c r="C334" s="7" t="s">
        <v>518</v>
      </c>
      <c r="D334" s="7" t="s">
        <v>519</v>
      </c>
      <c r="E334" s="45">
        <v>0</v>
      </c>
      <c r="F334" s="28">
        <v>18</v>
      </c>
      <c r="G334" s="28">
        <v>17</v>
      </c>
      <c r="H334" s="28">
        <v>18</v>
      </c>
      <c r="I334" s="28">
        <v>36.5</v>
      </c>
      <c r="J334" s="28">
        <v>36.5</v>
      </c>
      <c r="K334" s="28">
        <v>18</v>
      </c>
      <c r="L334" s="28">
        <v>17</v>
      </c>
      <c r="M334" s="27">
        <f t="shared" si="21"/>
        <v>161</v>
      </c>
    </row>
    <row r="335" spans="1:13" ht="33">
      <c r="A335" s="83"/>
      <c r="B335" s="39" t="s">
        <v>261</v>
      </c>
      <c r="C335" s="7" t="s">
        <v>520</v>
      </c>
      <c r="D335" s="7" t="s">
        <v>521</v>
      </c>
      <c r="E335" s="45"/>
      <c r="F335" s="28">
        <v>9</v>
      </c>
      <c r="G335" s="28">
        <v>10</v>
      </c>
      <c r="H335" s="28">
        <v>9.8</v>
      </c>
      <c r="I335" s="28">
        <v>5</v>
      </c>
      <c r="J335" s="28"/>
      <c r="K335" s="28"/>
      <c r="L335" s="28"/>
      <c r="M335" s="27">
        <f t="shared" si="21"/>
        <v>33.8</v>
      </c>
    </row>
    <row r="336" spans="1:13" ht="33">
      <c r="A336" s="83"/>
      <c r="B336" s="39" t="s">
        <v>262</v>
      </c>
      <c r="C336" s="7" t="s">
        <v>522</v>
      </c>
      <c r="D336" s="7" t="s">
        <v>523</v>
      </c>
      <c r="E336" s="45"/>
      <c r="F336" s="28">
        <v>3</v>
      </c>
      <c r="G336" s="28"/>
      <c r="H336" s="28">
        <v>28</v>
      </c>
      <c r="I336" s="28"/>
      <c r="J336" s="28"/>
      <c r="K336" s="28"/>
      <c r="L336" s="28"/>
      <c r="M336" s="27">
        <f t="shared" si="21"/>
        <v>31</v>
      </c>
    </row>
    <row r="337" spans="1:13" ht="33">
      <c r="A337" s="83"/>
      <c r="B337" s="39" t="s">
        <v>263</v>
      </c>
      <c r="C337" s="7" t="s">
        <v>524</v>
      </c>
      <c r="D337" s="7" t="s">
        <v>525</v>
      </c>
      <c r="E337" s="45"/>
      <c r="F337" s="28">
        <v>2</v>
      </c>
      <c r="G337" s="28"/>
      <c r="H337" s="28"/>
      <c r="I337" s="28"/>
      <c r="J337" s="28"/>
      <c r="K337" s="28"/>
      <c r="L337" s="28"/>
      <c r="M337" s="27">
        <f t="shared" si="21"/>
        <v>2</v>
      </c>
    </row>
    <row r="338" spans="1:13" ht="33">
      <c r="A338" s="83"/>
      <c r="B338" s="39" t="s">
        <v>264</v>
      </c>
      <c r="C338" s="7" t="s">
        <v>526</v>
      </c>
      <c r="D338" s="7" t="s">
        <v>527</v>
      </c>
      <c r="E338" s="45"/>
      <c r="F338" s="28">
        <v>4</v>
      </c>
      <c r="G338" s="28"/>
      <c r="H338" s="28"/>
      <c r="I338" s="28"/>
      <c r="J338" s="28"/>
      <c r="K338" s="28"/>
      <c r="L338" s="28"/>
      <c r="M338" s="27">
        <f t="shared" si="21"/>
        <v>4</v>
      </c>
    </row>
    <row r="339" spans="1:13" ht="33">
      <c r="A339" s="83"/>
      <c r="B339" s="39" t="s">
        <v>265</v>
      </c>
      <c r="C339" s="7" t="s">
        <v>528</v>
      </c>
      <c r="D339" s="7" t="s">
        <v>529</v>
      </c>
      <c r="E339" s="45"/>
      <c r="F339" s="28">
        <v>2</v>
      </c>
      <c r="G339" s="28"/>
      <c r="H339" s="28"/>
      <c r="I339" s="28"/>
      <c r="J339" s="28"/>
      <c r="K339" s="28"/>
      <c r="L339" s="28"/>
      <c r="M339" s="27">
        <f t="shared" si="21"/>
        <v>2</v>
      </c>
    </row>
    <row r="340" spans="1:13" ht="33">
      <c r="A340" s="83"/>
      <c r="B340" s="39" t="s">
        <v>266</v>
      </c>
      <c r="C340" s="1">
        <v>2116858095</v>
      </c>
      <c r="D340" s="1" t="s">
        <v>974</v>
      </c>
      <c r="E340" s="45"/>
      <c r="F340" s="28">
        <v>3</v>
      </c>
      <c r="G340" s="28"/>
      <c r="H340" s="28">
        <v>5</v>
      </c>
      <c r="I340" s="28"/>
      <c r="J340" s="28"/>
      <c r="K340" s="28"/>
      <c r="L340" s="28"/>
      <c r="M340" s="27">
        <f t="shared" si="21"/>
        <v>8</v>
      </c>
    </row>
    <row r="341" spans="1:13" s="3" customFormat="1" ht="16.5">
      <c r="A341" s="83"/>
      <c r="B341" s="49" t="s">
        <v>912</v>
      </c>
      <c r="C341" s="7"/>
      <c r="D341" s="7"/>
      <c r="E341" s="42">
        <f aca="true" t="shared" si="23" ref="E341:L341">SUM(E319:E340)</f>
        <v>91</v>
      </c>
      <c r="F341" s="26">
        <f t="shared" si="23"/>
        <v>192</v>
      </c>
      <c r="G341" s="26">
        <f t="shared" si="23"/>
        <v>188</v>
      </c>
      <c r="H341" s="26">
        <f t="shared" si="23"/>
        <v>251.3</v>
      </c>
      <c r="I341" s="26">
        <f t="shared" si="23"/>
        <v>402.5</v>
      </c>
      <c r="J341" s="26">
        <f t="shared" si="23"/>
        <v>193.5</v>
      </c>
      <c r="K341" s="26">
        <f t="shared" si="23"/>
        <v>53</v>
      </c>
      <c r="L341" s="26">
        <f t="shared" si="23"/>
        <v>33</v>
      </c>
      <c r="M341" s="27">
        <f t="shared" si="21"/>
        <v>1404.3</v>
      </c>
    </row>
    <row r="342" spans="1:13" ht="33">
      <c r="A342" s="83" t="s">
        <v>282</v>
      </c>
      <c r="B342" s="50" t="s">
        <v>268</v>
      </c>
      <c r="C342" s="1">
        <v>2117021180</v>
      </c>
      <c r="D342" s="7" t="s">
        <v>531</v>
      </c>
      <c r="E342" s="72">
        <v>10</v>
      </c>
      <c r="F342" s="34">
        <v>5</v>
      </c>
      <c r="G342" s="34">
        <v>5</v>
      </c>
      <c r="H342" s="34">
        <v>5</v>
      </c>
      <c r="I342" s="34">
        <v>5</v>
      </c>
      <c r="J342" s="34">
        <v>5</v>
      </c>
      <c r="K342" s="34"/>
      <c r="L342" s="34"/>
      <c r="M342" s="27">
        <f t="shared" si="21"/>
        <v>35</v>
      </c>
    </row>
    <row r="343" spans="1:13" ht="33">
      <c r="A343" s="83"/>
      <c r="B343" s="50" t="s">
        <v>915</v>
      </c>
      <c r="C343" s="1">
        <v>2117000214</v>
      </c>
      <c r="D343" s="7" t="s">
        <v>532</v>
      </c>
      <c r="E343" s="72">
        <v>0</v>
      </c>
      <c r="F343" s="34">
        <v>5</v>
      </c>
      <c r="G343" s="34">
        <v>5</v>
      </c>
      <c r="H343" s="34">
        <v>5</v>
      </c>
      <c r="I343" s="34">
        <v>16</v>
      </c>
      <c r="J343" s="34">
        <v>5</v>
      </c>
      <c r="K343" s="34"/>
      <c r="L343" s="34">
        <v>5</v>
      </c>
      <c r="M343" s="27">
        <f t="shared" si="21"/>
        <v>41</v>
      </c>
    </row>
    <row r="344" spans="1:13" ht="16.5">
      <c r="A344" s="83"/>
      <c r="B344" s="50" t="s">
        <v>269</v>
      </c>
      <c r="C344" s="1">
        <v>2117000895</v>
      </c>
      <c r="D344" s="7" t="s">
        <v>533</v>
      </c>
      <c r="E344" s="72">
        <v>10</v>
      </c>
      <c r="F344" s="34">
        <v>5</v>
      </c>
      <c r="G344" s="34">
        <v>5</v>
      </c>
      <c r="H344" s="34">
        <v>5</v>
      </c>
      <c r="I344" s="34">
        <v>5</v>
      </c>
      <c r="J344" s="34"/>
      <c r="K344" s="34"/>
      <c r="L344" s="34"/>
      <c r="M344" s="27">
        <f t="shared" si="21"/>
        <v>30</v>
      </c>
    </row>
    <row r="345" spans="1:13" ht="16.5">
      <c r="A345" s="83"/>
      <c r="B345" s="50" t="s">
        <v>270</v>
      </c>
      <c r="C345" s="1">
        <v>2117002148</v>
      </c>
      <c r="D345" s="7" t="s">
        <v>534</v>
      </c>
      <c r="E345" s="72"/>
      <c r="F345" s="34">
        <v>7</v>
      </c>
      <c r="G345" s="34">
        <v>9</v>
      </c>
      <c r="H345" s="34">
        <v>25</v>
      </c>
      <c r="I345" s="34">
        <v>10</v>
      </c>
      <c r="J345" s="34">
        <v>5</v>
      </c>
      <c r="K345" s="34">
        <v>5</v>
      </c>
      <c r="L345" s="34"/>
      <c r="M345" s="27">
        <f t="shared" si="21"/>
        <v>61</v>
      </c>
    </row>
    <row r="346" spans="1:13" ht="33" customHeight="1">
      <c r="A346" s="83"/>
      <c r="B346" s="50" t="s">
        <v>271</v>
      </c>
      <c r="C346" s="21">
        <v>2117021870</v>
      </c>
      <c r="D346" s="7" t="s">
        <v>535</v>
      </c>
      <c r="E346" s="72"/>
      <c r="F346" s="34">
        <v>7</v>
      </c>
      <c r="G346" s="34">
        <v>5</v>
      </c>
      <c r="H346" s="34">
        <v>15</v>
      </c>
      <c r="I346" s="34">
        <v>10</v>
      </c>
      <c r="J346" s="34">
        <v>5</v>
      </c>
      <c r="K346" s="34">
        <v>3</v>
      </c>
      <c r="L346" s="34"/>
      <c r="M346" s="27">
        <f t="shared" si="21"/>
        <v>45</v>
      </c>
    </row>
    <row r="347" spans="1:13" ht="33">
      <c r="A347" s="83"/>
      <c r="B347" s="50" t="s">
        <v>272</v>
      </c>
      <c r="C347" s="1">
        <v>2117002363</v>
      </c>
      <c r="D347" s="7" t="s">
        <v>536</v>
      </c>
      <c r="E347" s="72">
        <v>8</v>
      </c>
      <c r="F347" s="34">
        <v>5</v>
      </c>
      <c r="G347" s="34">
        <v>5</v>
      </c>
      <c r="H347" s="34">
        <v>5</v>
      </c>
      <c r="I347" s="34">
        <v>5</v>
      </c>
      <c r="J347" s="34">
        <v>5</v>
      </c>
      <c r="K347" s="34"/>
      <c r="L347" s="34"/>
      <c r="M347" s="27">
        <f t="shared" si="21"/>
        <v>33</v>
      </c>
    </row>
    <row r="348" spans="1:13" ht="33">
      <c r="A348" s="83"/>
      <c r="B348" s="50" t="s">
        <v>273</v>
      </c>
      <c r="C348" s="1">
        <v>2117014545</v>
      </c>
      <c r="D348" s="7" t="s">
        <v>537</v>
      </c>
      <c r="E348" s="72">
        <v>13</v>
      </c>
      <c r="F348" s="34">
        <v>8</v>
      </c>
      <c r="G348" s="34">
        <v>8</v>
      </c>
      <c r="H348" s="34">
        <v>8</v>
      </c>
      <c r="I348" s="34">
        <v>10</v>
      </c>
      <c r="J348" s="34">
        <v>5</v>
      </c>
      <c r="K348" s="34">
        <v>3</v>
      </c>
      <c r="L348" s="34"/>
      <c r="M348" s="27">
        <f t="shared" si="21"/>
        <v>55</v>
      </c>
    </row>
    <row r="349" spans="1:13" ht="33">
      <c r="A349" s="83"/>
      <c r="B349" s="50" t="s">
        <v>274</v>
      </c>
      <c r="C349" s="7" t="s">
        <v>538</v>
      </c>
      <c r="D349" s="1" t="s">
        <v>539</v>
      </c>
      <c r="E349" s="72"/>
      <c r="F349" s="34">
        <v>11</v>
      </c>
      <c r="G349" s="34">
        <v>7</v>
      </c>
      <c r="H349" s="34">
        <v>15</v>
      </c>
      <c r="I349" s="34">
        <v>16</v>
      </c>
      <c r="J349" s="34"/>
      <c r="K349" s="34"/>
      <c r="L349" s="34"/>
      <c r="M349" s="27">
        <f t="shared" si="21"/>
        <v>49</v>
      </c>
    </row>
    <row r="350" spans="1:13" ht="33">
      <c r="A350" s="83"/>
      <c r="B350" s="50" t="s">
        <v>275</v>
      </c>
      <c r="C350" s="1">
        <v>2117002854</v>
      </c>
      <c r="D350" s="7" t="s">
        <v>531</v>
      </c>
      <c r="E350" s="72"/>
      <c r="F350" s="34">
        <v>5</v>
      </c>
      <c r="G350" s="34">
        <v>5</v>
      </c>
      <c r="H350" s="34">
        <v>15</v>
      </c>
      <c r="I350" s="34">
        <v>7</v>
      </c>
      <c r="J350" s="34">
        <v>4</v>
      </c>
      <c r="K350" s="34"/>
      <c r="L350" s="34"/>
      <c r="M350" s="27">
        <f t="shared" si="21"/>
        <v>36</v>
      </c>
    </row>
    <row r="351" spans="1:13" ht="33">
      <c r="A351" s="83"/>
      <c r="B351" s="50" t="s">
        <v>276</v>
      </c>
      <c r="C351" s="1">
        <v>2117002412</v>
      </c>
      <c r="D351" s="7" t="s">
        <v>540</v>
      </c>
      <c r="E351" s="72"/>
      <c r="F351" s="34">
        <v>5</v>
      </c>
      <c r="G351" s="34"/>
      <c r="H351" s="34">
        <v>10</v>
      </c>
      <c r="I351" s="34">
        <v>5</v>
      </c>
      <c r="J351" s="34"/>
      <c r="K351" s="34"/>
      <c r="L351" s="34"/>
      <c r="M351" s="27">
        <f t="shared" si="21"/>
        <v>20</v>
      </c>
    </row>
    <row r="352" spans="1:13" ht="33">
      <c r="A352" s="83"/>
      <c r="B352" s="50" t="s">
        <v>277</v>
      </c>
      <c r="C352" s="7" t="s">
        <v>541</v>
      </c>
      <c r="D352" s="1" t="s">
        <v>542</v>
      </c>
      <c r="E352" s="72">
        <v>8</v>
      </c>
      <c r="F352" s="34"/>
      <c r="G352" s="34"/>
      <c r="H352" s="34">
        <v>4</v>
      </c>
      <c r="I352" s="34">
        <v>6</v>
      </c>
      <c r="J352" s="34"/>
      <c r="K352" s="34"/>
      <c r="L352" s="34"/>
      <c r="M352" s="27">
        <f t="shared" si="21"/>
        <v>18</v>
      </c>
    </row>
    <row r="353" spans="1:13" ht="33">
      <c r="A353" s="83"/>
      <c r="B353" s="50" t="s">
        <v>278</v>
      </c>
      <c r="C353" s="7" t="s">
        <v>930</v>
      </c>
      <c r="D353" s="13" t="s">
        <v>934</v>
      </c>
      <c r="E353" s="72"/>
      <c r="F353" s="34"/>
      <c r="G353" s="34"/>
      <c r="H353" s="34">
        <v>4</v>
      </c>
      <c r="I353" s="34"/>
      <c r="J353" s="34">
        <v>3</v>
      </c>
      <c r="K353" s="34"/>
      <c r="L353" s="34"/>
      <c r="M353" s="27">
        <f t="shared" si="21"/>
        <v>7</v>
      </c>
    </row>
    <row r="354" spans="1:13" ht="33">
      <c r="A354" s="83"/>
      <c r="B354" s="50" t="s">
        <v>530</v>
      </c>
      <c r="C354" s="7" t="s">
        <v>543</v>
      </c>
      <c r="D354" s="1" t="s">
        <v>545</v>
      </c>
      <c r="E354" s="73"/>
      <c r="F354" s="35"/>
      <c r="G354" s="35">
        <v>5</v>
      </c>
      <c r="H354" s="35">
        <v>5</v>
      </c>
      <c r="I354" s="35"/>
      <c r="J354" s="35">
        <v>3</v>
      </c>
      <c r="K354" s="35"/>
      <c r="L354" s="35"/>
      <c r="M354" s="27">
        <f t="shared" si="21"/>
        <v>13</v>
      </c>
    </row>
    <row r="355" spans="1:13" ht="46.5" customHeight="1">
      <c r="A355" s="83"/>
      <c r="B355" s="50" t="s">
        <v>279</v>
      </c>
      <c r="C355" s="7" t="s">
        <v>931</v>
      </c>
      <c r="D355" s="13" t="s">
        <v>929</v>
      </c>
      <c r="E355" s="72">
        <v>3</v>
      </c>
      <c r="F355" s="34">
        <v>2</v>
      </c>
      <c r="G355" s="34">
        <v>2</v>
      </c>
      <c r="H355" s="34">
        <v>5</v>
      </c>
      <c r="I355" s="34"/>
      <c r="J355" s="34"/>
      <c r="K355" s="34"/>
      <c r="L355" s="34"/>
      <c r="M355" s="27">
        <f t="shared" si="21"/>
        <v>12</v>
      </c>
    </row>
    <row r="356" spans="1:13" ht="16.5">
      <c r="A356" s="83"/>
      <c r="B356" s="50" t="s">
        <v>280</v>
      </c>
      <c r="C356" s="7" t="s">
        <v>546</v>
      </c>
      <c r="D356" s="1" t="s">
        <v>547</v>
      </c>
      <c r="E356" s="72"/>
      <c r="F356" s="34">
        <v>1</v>
      </c>
      <c r="G356" s="34">
        <v>1</v>
      </c>
      <c r="H356" s="34">
        <v>10</v>
      </c>
      <c r="I356" s="34"/>
      <c r="J356" s="34"/>
      <c r="K356" s="34"/>
      <c r="L356" s="34"/>
      <c r="M356" s="27">
        <f t="shared" si="21"/>
        <v>12</v>
      </c>
    </row>
    <row r="357" spans="1:13" ht="33">
      <c r="A357" s="83"/>
      <c r="B357" s="50" t="s">
        <v>281</v>
      </c>
      <c r="C357" s="7" t="s">
        <v>932</v>
      </c>
      <c r="D357" s="13" t="s">
        <v>933</v>
      </c>
      <c r="E357" s="72"/>
      <c r="F357" s="34">
        <v>1</v>
      </c>
      <c r="G357" s="34"/>
      <c r="H357" s="34">
        <v>5</v>
      </c>
      <c r="I357" s="34"/>
      <c r="J357" s="34"/>
      <c r="K357" s="34"/>
      <c r="L357" s="34"/>
      <c r="M357" s="27">
        <f t="shared" si="21"/>
        <v>6</v>
      </c>
    </row>
    <row r="358" spans="1:13" s="3" customFormat="1" ht="16.5">
      <c r="A358" s="83"/>
      <c r="B358" s="49" t="s">
        <v>912</v>
      </c>
      <c r="C358" s="7"/>
      <c r="D358" s="7"/>
      <c r="E358" s="42">
        <f>SUM(E342:E357)</f>
        <v>52</v>
      </c>
      <c r="F358" s="26">
        <f aca="true" t="shared" si="24" ref="F358:M358">SUM(F342:F357)</f>
        <v>67</v>
      </c>
      <c r="G358" s="26">
        <f t="shared" si="24"/>
        <v>62</v>
      </c>
      <c r="H358" s="26">
        <f t="shared" si="24"/>
        <v>141</v>
      </c>
      <c r="I358" s="26">
        <f t="shared" si="24"/>
        <v>95</v>
      </c>
      <c r="J358" s="26">
        <f t="shared" si="24"/>
        <v>40</v>
      </c>
      <c r="K358" s="26">
        <f t="shared" si="24"/>
        <v>11</v>
      </c>
      <c r="L358" s="26">
        <f t="shared" si="24"/>
        <v>5</v>
      </c>
      <c r="M358" s="26">
        <f t="shared" si="24"/>
        <v>473</v>
      </c>
    </row>
    <row r="359" spans="1:13" ht="33">
      <c r="A359" s="83" t="s">
        <v>76</v>
      </c>
      <c r="B359" s="41" t="s">
        <v>73</v>
      </c>
      <c r="C359" s="7" t="s">
        <v>548</v>
      </c>
      <c r="D359" s="7" t="s">
        <v>549</v>
      </c>
      <c r="E359" s="21">
        <v>20</v>
      </c>
      <c r="F359" s="1">
        <v>20</v>
      </c>
      <c r="G359" s="1">
        <v>10</v>
      </c>
      <c r="H359" s="1">
        <v>10</v>
      </c>
      <c r="I359" s="1">
        <v>20</v>
      </c>
      <c r="J359" s="1">
        <v>10</v>
      </c>
      <c r="K359" s="1"/>
      <c r="L359" s="1"/>
      <c r="M359" s="27">
        <f>SUM(E359:L359)</f>
        <v>90</v>
      </c>
    </row>
    <row r="360" spans="1:13" ht="33">
      <c r="A360" s="83"/>
      <c r="B360" s="41" t="s">
        <v>74</v>
      </c>
      <c r="C360" s="7" t="s">
        <v>550</v>
      </c>
      <c r="D360" s="7" t="s">
        <v>551</v>
      </c>
      <c r="E360" s="21">
        <v>43</v>
      </c>
      <c r="F360" s="1">
        <v>24.1</v>
      </c>
      <c r="G360" s="1">
        <v>36.498</v>
      </c>
      <c r="H360" s="25">
        <v>36.498</v>
      </c>
      <c r="I360" s="1"/>
      <c r="J360" s="1"/>
      <c r="K360" s="1"/>
      <c r="L360" s="1"/>
      <c r="M360" s="42">
        <f>SUM(E360:L360)</f>
        <v>140.09599999999998</v>
      </c>
    </row>
    <row r="361" spans="1:13" ht="33">
      <c r="A361" s="83"/>
      <c r="B361" s="41" t="s">
        <v>75</v>
      </c>
      <c r="C361" s="7" t="s">
        <v>552</v>
      </c>
      <c r="D361" s="7" t="s">
        <v>554</v>
      </c>
      <c r="E361" s="21"/>
      <c r="F361" s="1">
        <v>10</v>
      </c>
      <c r="G361" s="1"/>
      <c r="H361" s="1"/>
      <c r="I361" s="1">
        <v>24</v>
      </c>
      <c r="J361" s="1">
        <v>10</v>
      </c>
      <c r="K361" s="1">
        <v>10</v>
      </c>
      <c r="L361" s="1"/>
      <c r="M361" s="27">
        <f>SUM(E361:L361)</f>
        <v>54</v>
      </c>
    </row>
    <row r="362" spans="1:13" s="3" customFormat="1" ht="16.5">
      <c r="A362" s="83"/>
      <c r="B362" s="49" t="s">
        <v>912</v>
      </c>
      <c r="C362" s="7"/>
      <c r="D362" s="7"/>
      <c r="E362" s="27">
        <f aca="true" t="shared" si="25" ref="E362:L362">SUM(E359:E361)</f>
        <v>63</v>
      </c>
      <c r="F362" s="19">
        <f t="shared" si="25"/>
        <v>54.1</v>
      </c>
      <c r="G362" s="19">
        <f t="shared" si="25"/>
        <v>46.498</v>
      </c>
      <c r="H362" s="19">
        <f t="shared" si="25"/>
        <v>46.498</v>
      </c>
      <c r="I362" s="19">
        <f t="shared" si="25"/>
        <v>44</v>
      </c>
      <c r="J362" s="19">
        <f t="shared" si="25"/>
        <v>20</v>
      </c>
      <c r="K362" s="19">
        <f t="shared" si="25"/>
        <v>10</v>
      </c>
      <c r="L362" s="19">
        <f t="shared" si="25"/>
        <v>0</v>
      </c>
      <c r="M362" s="42">
        <f>SUM(E362:L362)</f>
        <v>284.096</v>
      </c>
    </row>
    <row r="363" spans="1:13" ht="33">
      <c r="A363" s="83" t="s">
        <v>85</v>
      </c>
      <c r="B363" s="41" t="s">
        <v>77</v>
      </c>
      <c r="C363" s="1">
        <v>2119000509</v>
      </c>
      <c r="D363" s="1" t="s">
        <v>555</v>
      </c>
      <c r="E363" s="21"/>
      <c r="F363" s="1">
        <v>7</v>
      </c>
      <c r="G363" s="1">
        <v>5</v>
      </c>
      <c r="H363" s="1">
        <v>18.3</v>
      </c>
      <c r="I363" s="1">
        <v>6.8</v>
      </c>
      <c r="J363" s="1">
        <v>5</v>
      </c>
      <c r="K363" s="1"/>
      <c r="L363" s="1"/>
      <c r="M363" s="27">
        <f>SUM(E363:L363)</f>
        <v>42.1</v>
      </c>
    </row>
    <row r="364" spans="1:13" ht="33">
      <c r="A364" s="83"/>
      <c r="B364" s="41" t="s">
        <v>78</v>
      </c>
      <c r="C364" s="47" t="s">
        <v>742</v>
      </c>
      <c r="D364" s="7" t="s">
        <v>556</v>
      </c>
      <c r="E364" s="21">
        <v>15</v>
      </c>
      <c r="F364" s="1"/>
      <c r="G364" s="1"/>
      <c r="H364" s="1">
        <v>30</v>
      </c>
      <c r="I364" s="1">
        <v>30</v>
      </c>
      <c r="J364" s="1"/>
      <c r="K364" s="1"/>
      <c r="L364" s="1"/>
      <c r="M364" s="27">
        <f aca="true" t="shared" si="26" ref="M364:M377">SUM(E364:L364)</f>
        <v>75</v>
      </c>
    </row>
    <row r="365" spans="1:13" ht="33">
      <c r="A365" s="83"/>
      <c r="B365" s="41" t="s">
        <v>79</v>
      </c>
      <c r="C365" s="7" t="s">
        <v>557</v>
      </c>
      <c r="D365" s="1" t="s">
        <v>558</v>
      </c>
      <c r="E365" s="21"/>
      <c r="F365" s="1"/>
      <c r="G365" s="1">
        <v>9</v>
      </c>
      <c r="H365" s="1">
        <v>12</v>
      </c>
      <c r="I365" s="1">
        <v>11</v>
      </c>
      <c r="J365" s="1">
        <v>8</v>
      </c>
      <c r="K365" s="1">
        <v>5</v>
      </c>
      <c r="L365" s="1"/>
      <c r="M365" s="27">
        <f t="shared" si="26"/>
        <v>45</v>
      </c>
    </row>
    <row r="366" spans="1:13" ht="33">
      <c r="A366" s="83"/>
      <c r="B366" s="41" t="s">
        <v>80</v>
      </c>
      <c r="C366" s="7" t="s">
        <v>559</v>
      </c>
      <c r="D366" s="1" t="s">
        <v>560</v>
      </c>
      <c r="E366" s="21"/>
      <c r="F366" s="1">
        <v>10</v>
      </c>
      <c r="G366" s="1">
        <v>9</v>
      </c>
      <c r="H366" s="1">
        <v>25</v>
      </c>
      <c r="I366" s="1">
        <v>8</v>
      </c>
      <c r="J366" s="1">
        <v>8</v>
      </c>
      <c r="K366" s="1"/>
      <c r="L366" s="1"/>
      <c r="M366" s="27">
        <f t="shared" si="26"/>
        <v>60</v>
      </c>
    </row>
    <row r="367" spans="1:13" ht="33">
      <c r="A367" s="83"/>
      <c r="B367" s="41" t="s">
        <v>1067</v>
      </c>
      <c r="C367" s="7" t="s">
        <v>561</v>
      </c>
      <c r="D367" s="1" t="s">
        <v>562</v>
      </c>
      <c r="E367" s="21"/>
      <c r="F367" s="1"/>
      <c r="G367" s="1"/>
      <c r="H367" s="1">
        <v>10</v>
      </c>
      <c r="I367" s="1">
        <v>7</v>
      </c>
      <c r="J367" s="1"/>
      <c r="K367" s="1"/>
      <c r="L367" s="1"/>
      <c r="M367" s="27">
        <f t="shared" si="26"/>
        <v>17</v>
      </c>
    </row>
    <row r="368" spans="1:13" ht="33">
      <c r="A368" s="83"/>
      <c r="B368" s="41" t="s">
        <v>5</v>
      </c>
      <c r="C368" s="7" t="s">
        <v>563</v>
      </c>
      <c r="D368" s="1" t="s">
        <v>564</v>
      </c>
      <c r="E368" s="21">
        <v>17</v>
      </c>
      <c r="F368" s="1">
        <v>10</v>
      </c>
      <c r="G368" s="1">
        <v>10</v>
      </c>
      <c r="H368" s="1">
        <v>11</v>
      </c>
      <c r="I368" s="1">
        <v>11</v>
      </c>
      <c r="J368" s="1">
        <v>7</v>
      </c>
      <c r="K368" s="1"/>
      <c r="L368" s="1"/>
      <c r="M368" s="27">
        <f t="shared" si="26"/>
        <v>66</v>
      </c>
    </row>
    <row r="369" spans="1:13" ht="33">
      <c r="A369" s="83"/>
      <c r="B369" s="41" t="s">
        <v>81</v>
      </c>
      <c r="C369" s="7" t="s">
        <v>565</v>
      </c>
      <c r="D369" s="1" t="s">
        <v>566</v>
      </c>
      <c r="E369" s="21"/>
      <c r="F369" s="1">
        <v>6</v>
      </c>
      <c r="G369" s="1">
        <v>8</v>
      </c>
      <c r="H369" s="1">
        <v>20</v>
      </c>
      <c r="I369" s="1">
        <v>10</v>
      </c>
      <c r="J369" s="1">
        <v>7</v>
      </c>
      <c r="K369" s="1"/>
      <c r="L369" s="1"/>
      <c r="M369" s="27">
        <f t="shared" si="26"/>
        <v>51</v>
      </c>
    </row>
    <row r="370" spans="1:13" ht="33">
      <c r="A370" s="83"/>
      <c r="B370" s="41" t="s">
        <v>82</v>
      </c>
      <c r="C370" s="7" t="s">
        <v>567</v>
      </c>
      <c r="D370" s="1" t="s">
        <v>568</v>
      </c>
      <c r="E370" s="21">
        <v>25</v>
      </c>
      <c r="F370" s="1">
        <v>11</v>
      </c>
      <c r="G370" s="1">
        <v>11</v>
      </c>
      <c r="H370" s="1">
        <v>12</v>
      </c>
      <c r="I370" s="1">
        <v>11</v>
      </c>
      <c r="J370" s="1">
        <v>7</v>
      </c>
      <c r="K370" s="1">
        <v>3</v>
      </c>
      <c r="L370" s="1"/>
      <c r="M370" s="27">
        <f t="shared" si="26"/>
        <v>80</v>
      </c>
    </row>
    <row r="371" spans="1:13" ht="33">
      <c r="A371" s="83"/>
      <c r="B371" s="41" t="s">
        <v>83</v>
      </c>
      <c r="C371" s="7" t="s">
        <v>569</v>
      </c>
      <c r="D371" s="1" t="s">
        <v>570</v>
      </c>
      <c r="E371" s="21">
        <v>18</v>
      </c>
      <c r="F371" s="1">
        <v>11</v>
      </c>
      <c r="G371" s="1">
        <v>12</v>
      </c>
      <c r="H371" s="1">
        <v>12</v>
      </c>
      <c r="I371" s="1">
        <v>12</v>
      </c>
      <c r="J371" s="1">
        <v>7</v>
      </c>
      <c r="K371" s="1">
        <v>3</v>
      </c>
      <c r="L371" s="1"/>
      <c r="M371" s="27">
        <f t="shared" si="26"/>
        <v>75</v>
      </c>
    </row>
    <row r="372" spans="1:13" ht="33">
      <c r="A372" s="83"/>
      <c r="B372" s="41" t="s">
        <v>84</v>
      </c>
      <c r="C372" s="1">
        <v>5203001513</v>
      </c>
      <c r="D372" s="1" t="s">
        <v>571</v>
      </c>
      <c r="E372" s="21">
        <v>24</v>
      </c>
      <c r="F372" s="1">
        <v>12</v>
      </c>
      <c r="G372" s="1">
        <v>11</v>
      </c>
      <c r="H372" s="1">
        <v>12</v>
      </c>
      <c r="I372" s="1">
        <v>11</v>
      </c>
      <c r="J372" s="1">
        <v>7</v>
      </c>
      <c r="K372" s="1">
        <v>3</v>
      </c>
      <c r="L372" s="1"/>
      <c r="M372" s="27">
        <f t="shared" si="26"/>
        <v>80</v>
      </c>
    </row>
    <row r="373" spans="1:13" ht="33">
      <c r="A373" s="83"/>
      <c r="B373" s="41" t="s">
        <v>505</v>
      </c>
      <c r="C373" s="7" t="s">
        <v>506</v>
      </c>
      <c r="D373" s="1" t="s">
        <v>956</v>
      </c>
      <c r="E373" s="21"/>
      <c r="F373" s="1"/>
      <c r="G373" s="1"/>
      <c r="H373" s="1">
        <v>15</v>
      </c>
      <c r="I373" s="1"/>
      <c r="J373" s="1"/>
      <c r="K373" s="1"/>
      <c r="L373" s="1"/>
      <c r="M373" s="27">
        <f t="shared" si="26"/>
        <v>15</v>
      </c>
    </row>
    <row r="374" spans="1:13" ht="33">
      <c r="A374" s="83"/>
      <c r="B374" s="41" t="s">
        <v>970</v>
      </c>
      <c r="C374" s="7" t="s">
        <v>971</v>
      </c>
      <c r="D374" s="1" t="s">
        <v>972</v>
      </c>
      <c r="E374" s="21">
        <v>10</v>
      </c>
      <c r="F374" s="1">
        <v>10</v>
      </c>
      <c r="G374" s="1">
        <v>5</v>
      </c>
      <c r="H374" s="1">
        <v>5</v>
      </c>
      <c r="I374" s="1">
        <v>10</v>
      </c>
      <c r="J374" s="1">
        <v>10</v>
      </c>
      <c r="K374" s="1">
        <v>5</v>
      </c>
      <c r="L374" s="1"/>
      <c r="M374" s="27">
        <f t="shared" si="26"/>
        <v>55</v>
      </c>
    </row>
    <row r="375" spans="1:13" ht="33">
      <c r="A375" s="83"/>
      <c r="B375" s="41" t="s">
        <v>360</v>
      </c>
      <c r="C375" s="7" t="s">
        <v>964</v>
      </c>
      <c r="D375" s="1" t="s">
        <v>965</v>
      </c>
      <c r="E375" s="21"/>
      <c r="F375" s="1"/>
      <c r="G375" s="1"/>
      <c r="H375" s="1">
        <v>10</v>
      </c>
      <c r="I375" s="1"/>
      <c r="J375" s="1"/>
      <c r="K375" s="1"/>
      <c r="L375" s="1"/>
      <c r="M375" s="27">
        <f t="shared" si="26"/>
        <v>10</v>
      </c>
    </row>
    <row r="376" spans="1:13" ht="33">
      <c r="A376" s="83"/>
      <c r="B376" s="41" t="s">
        <v>432</v>
      </c>
      <c r="C376" s="7" t="s">
        <v>433</v>
      </c>
      <c r="D376" s="1" t="s">
        <v>434</v>
      </c>
      <c r="E376" s="21">
        <v>20</v>
      </c>
      <c r="F376" s="1"/>
      <c r="G376" s="1"/>
      <c r="H376" s="1">
        <v>10</v>
      </c>
      <c r="I376" s="1">
        <v>10</v>
      </c>
      <c r="J376" s="1"/>
      <c r="K376" s="1"/>
      <c r="L376" s="1"/>
      <c r="M376" s="27">
        <f t="shared" si="26"/>
        <v>40</v>
      </c>
    </row>
    <row r="377" spans="1:13" s="3" customFormat="1" ht="16.5">
      <c r="A377" s="83"/>
      <c r="B377" s="49" t="s">
        <v>912</v>
      </c>
      <c r="C377" s="7"/>
      <c r="D377" s="7"/>
      <c r="E377" s="27">
        <f>SUM(E363:E376)</f>
        <v>129</v>
      </c>
      <c r="F377" s="19">
        <f aca="true" t="shared" si="27" ref="F377:L377">SUM(F363:F375)</f>
        <v>77</v>
      </c>
      <c r="G377" s="19">
        <f t="shared" si="27"/>
        <v>80</v>
      </c>
      <c r="H377" s="19">
        <f>SUM(H363:H376)</f>
        <v>202.3</v>
      </c>
      <c r="I377" s="19">
        <f>SUM(I363:I376)</f>
        <v>137.8</v>
      </c>
      <c r="J377" s="19">
        <f t="shared" si="27"/>
        <v>66</v>
      </c>
      <c r="K377" s="19">
        <f t="shared" si="27"/>
        <v>19</v>
      </c>
      <c r="L377" s="19">
        <f t="shared" si="27"/>
        <v>0</v>
      </c>
      <c r="M377" s="27">
        <f t="shared" si="26"/>
        <v>711.1</v>
      </c>
    </row>
    <row r="378" spans="1:13" ht="33">
      <c r="A378" s="83" t="s">
        <v>110</v>
      </c>
      <c r="B378" s="41" t="s">
        <v>86</v>
      </c>
      <c r="C378" s="7" t="s">
        <v>572</v>
      </c>
      <c r="D378" s="1" t="s">
        <v>573</v>
      </c>
      <c r="E378" s="21"/>
      <c r="F378" s="1"/>
      <c r="G378" s="1"/>
      <c r="H378" s="1">
        <v>59</v>
      </c>
      <c r="I378" s="1">
        <v>55</v>
      </c>
      <c r="J378" s="1">
        <v>26</v>
      </c>
      <c r="K378" s="1"/>
      <c r="L378" s="1"/>
      <c r="M378" s="27">
        <f>SUM(E378:L378)</f>
        <v>140</v>
      </c>
    </row>
    <row r="379" spans="1:13" ht="16.5">
      <c r="A379" s="83"/>
      <c r="B379" s="41" t="s">
        <v>87</v>
      </c>
      <c r="C379" s="7" t="s">
        <v>574</v>
      </c>
      <c r="D379" s="1" t="s">
        <v>575</v>
      </c>
      <c r="E379" s="21"/>
      <c r="F379" s="1">
        <v>20</v>
      </c>
      <c r="G379" s="1">
        <v>20</v>
      </c>
      <c r="H379" s="1">
        <v>22</v>
      </c>
      <c r="I379" s="1">
        <v>20</v>
      </c>
      <c r="J379" s="1">
        <v>8</v>
      </c>
      <c r="K379" s="1"/>
      <c r="L379" s="1"/>
      <c r="M379" s="27">
        <f aca="true" t="shared" si="28" ref="M379:M438">SUM(E379:L379)</f>
        <v>90</v>
      </c>
    </row>
    <row r="380" spans="1:13" ht="33">
      <c r="A380" s="83"/>
      <c r="B380" s="41" t="s">
        <v>88</v>
      </c>
      <c r="C380" s="7" t="s">
        <v>576</v>
      </c>
      <c r="D380" s="1" t="s">
        <v>577</v>
      </c>
      <c r="E380" s="21">
        <v>0</v>
      </c>
      <c r="F380" s="1">
        <v>8</v>
      </c>
      <c r="G380" s="1">
        <v>8</v>
      </c>
      <c r="H380" s="1">
        <v>10</v>
      </c>
      <c r="I380" s="1">
        <v>30</v>
      </c>
      <c r="J380" s="1">
        <v>4</v>
      </c>
      <c r="K380" s="1"/>
      <c r="L380" s="1"/>
      <c r="M380" s="27">
        <f t="shared" si="28"/>
        <v>60</v>
      </c>
    </row>
    <row r="381" spans="1:13" ht="16.5">
      <c r="A381" s="83"/>
      <c r="B381" s="41" t="s">
        <v>6</v>
      </c>
      <c r="C381" s="7" t="s">
        <v>578</v>
      </c>
      <c r="D381" s="1" t="s">
        <v>579</v>
      </c>
      <c r="E381" s="21"/>
      <c r="F381" s="1"/>
      <c r="G381" s="1"/>
      <c r="H381" s="1"/>
      <c r="I381" s="1">
        <v>20</v>
      </c>
      <c r="J381" s="1">
        <v>20</v>
      </c>
      <c r="K381" s="1">
        <v>10</v>
      </c>
      <c r="L381" s="1" t="s">
        <v>109</v>
      </c>
      <c r="M381" s="27">
        <f t="shared" si="28"/>
        <v>50</v>
      </c>
    </row>
    <row r="382" spans="1:13" ht="16.5">
      <c r="A382" s="83"/>
      <c r="B382" s="41" t="s">
        <v>89</v>
      </c>
      <c r="C382" s="7" t="s">
        <v>580</v>
      </c>
      <c r="D382" s="1" t="s">
        <v>581</v>
      </c>
      <c r="E382" s="21">
        <v>0</v>
      </c>
      <c r="F382" s="1"/>
      <c r="G382" s="1"/>
      <c r="H382" s="1"/>
      <c r="I382" s="1">
        <v>25</v>
      </c>
      <c r="J382" s="1"/>
      <c r="K382" s="1"/>
      <c r="L382" s="1"/>
      <c r="M382" s="27">
        <f t="shared" si="28"/>
        <v>25</v>
      </c>
    </row>
    <row r="383" spans="1:13" ht="16.5">
      <c r="A383" s="83"/>
      <c r="B383" s="41" t="s">
        <v>90</v>
      </c>
      <c r="C383" s="7" t="s">
        <v>582</v>
      </c>
      <c r="D383" s="7" t="s">
        <v>583</v>
      </c>
      <c r="E383" s="21">
        <v>0</v>
      </c>
      <c r="F383" s="1">
        <v>5</v>
      </c>
      <c r="G383" s="1">
        <v>5</v>
      </c>
      <c r="H383" s="1">
        <v>5</v>
      </c>
      <c r="I383" s="1">
        <v>15</v>
      </c>
      <c r="J383" s="1"/>
      <c r="K383" s="1"/>
      <c r="L383" s="1"/>
      <c r="M383" s="27">
        <f t="shared" si="28"/>
        <v>30</v>
      </c>
    </row>
    <row r="384" spans="1:13" ht="16.5">
      <c r="A384" s="83"/>
      <c r="B384" s="41" t="s">
        <v>91</v>
      </c>
      <c r="C384" s="7" t="s">
        <v>584</v>
      </c>
      <c r="D384" s="1" t="s">
        <v>585</v>
      </c>
      <c r="E384" s="21">
        <v>0</v>
      </c>
      <c r="F384" s="1">
        <v>5</v>
      </c>
      <c r="G384" s="1">
        <v>15</v>
      </c>
      <c r="H384" s="1"/>
      <c r="I384" s="1">
        <v>10</v>
      </c>
      <c r="J384" s="1"/>
      <c r="K384" s="1"/>
      <c r="L384" s="1"/>
      <c r="M384" s="27">
        <f t="shared" si="28"/>
        <v>30</v>
      </c>
    </row>
    <row r="385" spans="1:13" ht="33">
      <c r="A385" s="83"/>
      <c r="B385" s="41" t="s">
        <v>92</v>
      </c>
      <c r="C385" s="7" t="s">
        <v>586</v>
      </c>
      <c r="D385" s="1" t="s">
        <v>587</v>
      </c>
      <c r="E385" s="21">
        <v>0</v>
      </c>
      <c r="F385" s="1">
        <v>20</v>
      </c>
      <c r="G385" s="1"/>
      <c r="H385" s="1">
        <v>10</v>
      </c>
      <c r="I385" s="1">
        <v>20</v>
      </c>
      <c r="J385" s="1"/>
      <c r="K385" s="1"/>
      <c r="L385" s="1"/>
      <c r="M385" s="27">
        <f t="shared" si="28"/>
        <v>50</v>
      </c>
    </row>
    <row r="386" spans="1:13" ht="33">
      <c r="A386" s="83"/>
      <c r="B386" s="41" t="s">
        <v>93</v>
      </c>
      <c r="C386" s="7" t="s">
        <v>588</v>
      </c>
      <c r="D386" s="1" t="s">
        <v>589</v>
      </c>
      <c r="E386" s="21"/>
      <c r="F386" s="1"/>
      <c r="G386" s="1"/>
      <c r="H386" s="1"/>
      <c r="I386" s="1">
        <v>10</v>
      </c>
      <c r="J386" s="1"/>
      <c r="K386" s="1"/>
      <c r="L386" s="1"/>
      <c r="M386" s="27">
        <f t="shared" si="28"/>
        <v>10</v>
      </c>
    </row>
    <row r="387" spans="1:13" ht="33">
      <c r="A387" s="83"/>
      <c r="B387" s="41" t="s">
        <v>94</v>
      </c>
      <c r="C387" s="7" t="s">
        <v>590</v>
      </c>
      <c r="D387" s="1" t="s">
        <v>591</v>
      </c>
      <c r="E387" s="21">
        <v>0</v>
      </c>
      <c r="F387" s="1"/>
      <c r="G387" s="1">
        <v>10</v>
      </c>
      <c r="H387" s="1"/>
      <c r="I387" s="1">
        <v>10</v>
      </c>
      <c r="J387" s="1"/>
      <c r="K387" s="1"/>
      <c r="L387" s="1"/>
      <c r="M387" s="27">
        <f t="shared" si="28"/>
        <v>20</v>
      </c>
    </row>
    <row r="388" spans="1:13" ht="33">
      <c r="A388" s="83"/>
      <c r="B388" s="41" t="s">
        <v>95</v>
      </c>
      <c r="C388" s="7" t="s">
        <v>592</v>
      </c>
      <c r="D388" s="1" t="s">
        <v>593</v>
      </c>
      <c r="E388" s="21">
        <v>50</v>
      </c>
      <c r="F388" s="1">
        <v>5</v>
      </c>
      <c r="G388" s="1">
        <v>20</v>
      </c>
      <c r="H388" s="1"/>
      <c r="I388" s="1">
        <v>20</v>
      </c>
      <c r="J388" s="1"/>
      <c r="K388" s="1"/>
      <c r="L388" s="1"/>
      <c r="M388" s="27">
        <f t="shared" si="28"/>
        <v>95</v>
      </c>
    </row>
    <row r="389" spans="1:13" ht="33">
      <c r="A389" s="83"/>
      <c r="B389" s="41" t="s">
        <v>96</v>
      </c>
      <c r="C389" s="7" t="s">
        <v>594</v>
      </c>
      <c r="D389" s="1" t="s">
        <v>595</v>
      </c>
      <c r="E389" s="21">
        <v>20</v>
      </c>
      <c r="F389" s="1">
        <v>10</v>
      </c>
      <c r="G389" s="1"/>
      <c r="H389" s="1">
        <v>10</v>
      </c>
      <c r="I389" s="1"/>
      <c r="J389" s="1"/>
      <c r="K389" s="1"/>
      <c r="L389" s="1"/>
      <c r="M389" s="27">
        <f t="shared" si="28"/>
        <v>40</v>
      </c>
    </row>
    <row r="390" spans="1:13" ht="25.5" customHeight="1">
      <c r="A390" s="83"/>
      <c r="B390" s="41" t="s">
        <v>141</v>
      </c>
      <c r="C390" s="47" t="s">
        <v>696</v>
      </c>
      <c r="D390" s="21" t="s">
        <v>697</v>
      </c>
      <c r="E390" s="21">
        <v>0</v>
      </c>
      <c r="F390" s="1">
        <v>5</v>
      </c>
      <c r="G390" s="1">
        <v>5</v>
      </c>
      <c r="H390" s="1"/>
      <c r="I390" s="1">
        <v>10</v>
      </c>
      <c r="J390" s="1">
        <v>5</v>
      </c>
      <c r="K390" s="1"/>
      <c r="L390" s="1"/>
      <c r="M390" s="27">
        <f t="shared" si="28"/>
        <v>25</v>
      </c>
    </row>
    <row r="391" spans="1:13" ht="33">
      <c r="A391" s="83"/>
      <c r="B391" s="41" t="s">
        <v>25</v>
      </c>
      <c r="C391" s="7" t="s">
        <v>596</v>
      </c>
      <c r="D391" s="1" t="s">
        <v>597</v>
      </c>
      <c r="E391" s="21"/>
      <c r="F391" s="1">
        <v>20</v>
      </c>
      <c r="G391" s="1">
        <v>4</v>
      </c>
      <c r="H391" s="1">
        <v>16</v>
      </c>
      <c r="I391" s="1">
        <v>10</v>
      </c>
      <c r="J391" s="1"/>
      <c r="K391" s="1"/>
      <c r="L391" s="1"/>
      <c r="M391" s="27">
        <f t="shared" si="28"/>
        <v>50</v>
      </c>
    </row>
    <row r="392" spans="1:13" ht="33">
      <c r="A392" s="83"/>
      <c r="B392" s="41" t="s">
        <v>97</v>
      </c>
      <c r="C392" s="7" t="s">
        <v>598</v>
      </c>
      <c r="D392" s="1" t="s">
        <v>599</v>
      </c>
      <c r="E392" s="21"/>
      <c r="F392" s="1">
        <v>20</v>
      </c>
      <c r="G392" s="1">
        <v>20</v>
      </c>
      <c r="H392" s="1">
        <v>36.5</v>
      </c>
      <c r="I392" s="1">
        <v>36.5</v>
      </c>
      <c r="J392" s="1">
        <v>49</v>
      </c>
      <c r="K392" s="1">
        <v>12</v>
      </c>
      <c r="L392" s="1"/>
      <c r="M392" s="27">
        <f t="shared" si="28"/>
        <v>174</v>
      </c>
    </row>
    <row r="393" spans="1:13" ht="16.5">
      <c r="A393" s="83"/>
      <c r="B393" s="41" t="s">
        <v>98</v>
      </c>
      <c r="C393" s="7" t="s">
        <v>600</v>
      </c>
      <c r="D393" s="1" t="s">
        <v>601</v>
      </c>
      <c r="E393" s="21"/>
      <c r="F393" s="1"/>
      <c r="G393" s="1">
        <v>20</v>
      </c>
      <c r="H393" s="1"/>
      <c r="I393" s="1"/>
      <c r="J393" s="1"/>
      <c r="K393" s="1"/>
      <c r="L393" s="1"/>
      <c r="M393" s="27">
        <f t="shared" si="28"/>
        <v>20</v>
      </c>
    </row>
    <row r="394" spans="1:13" ht="33">
      <c r="A394" s="83"/>
      <c r="B394" s="41" t="s">
        <v>99</v>
      </c>
      <c r="C394" s="7" t="s">
        <v>602</v>
      </c>
      <c r="D394" s="1" t="s">
        <v>603</v>
      </c>
      <c r="E394" s="21">
        <v>0</v>
      </c>
      <c r="F394" s="1"/>
      <c r="G394" s="1">
        <v>10</v>
      </c>
      <c r="H394" s="1"/>
      <c r="I394" s="1">
        <v>10</v>
      </c>
      <c r="J394" s="1"/>
      <c r="K394" s="1"/>
      <c r="L394" s="1"/>
      <c r="M394" s="27">
        <f t="shared" si="28"/>
        <v>20</v>
      </c>
    </row>
    <row r="395" spans="1:13" ht="33">
      <c r="A395" s="83"/>
      <c r="B395" s="41" t="s">
        <v>100</v>
      </c>
      <c r="C395" s="7" t="s">
        <v>604</v>
      </c>
      <c r="D395" s="1" t="s">
        <v>605</v>
      </c>
      <c r="E395" s="21"/>
      <c r="F395" s="1"/>
      <c r="G395" s="1"/>
      <c r="H395" s="1">
        <v>10</v>
      </c>
      <c r="I395" s="1"/>
      <c r="J395" s="1"/>
      <c r="K395" s="1"/>
      <c r="L395" s="1"/>
      <c r="M395" s="27">
        <f t="shared" si="28"/>
        <v>10</v>
      </c>
    </row>
    <row r="396" spans="1:13" ht="33">
      <c r="A396" s="83"/>
      <c r="B396" s="41" t="s">
        <v>101</v>
      </c>
      <c r="C396" s="7" t="s">
        <v>606</v>
      </c>
      <c r="D396" s="1" t="s">
        <v>607</v>
      </c>
      <c r="E396" s="21">
        <v>0</v>
      </c>
      <c r="F396" s="1"/>
      <c r="G396" s="1"/>
      <c r="H396" s="1"/>
      <c r="I396" s="1">
        <v>10</v>
      </c>
      <c r="J396" s="1"/>
      <c r="K396" s="1"/>
      <c r="L396" s="1"/>
      <c r="M396" s="27">
        <f t="shared" si="28"/>
        <v>10</v>
      </c>
    </row>
    <row r="397" spans="1:13" ht="33">
      <c r="A397" s="83"/>
      <c r="B397" s="41" t="s">
        <v>102</v>
      </c>
      <c r="C397" s="7" t="s">
        <v>608</v>
      </c>
      <c r="D397" s="1" t="s">
        <v>609</v>
      </c>
      <c r="E397" s="21">
        <v>15</v>
      </c>
      <c r="F397" s="1"/>
      <c r="G397" s="1"/>
      <c r="H397" s="1">
        <v>5</v>
      </c>
      <c r="I397" s="1"/>
      <c r="J397" s="1"/>
      <c r="K397" s="1">
        <v>2</v>
      </c>
      <c r="L397" s="1"/>
      <c r="M397" s="27">
        <f t="shared" si="28"/>
        <v>22</v>
      </c>
    </row>
    <row r="398" spans="1:13" ht="16.5">
      <c r="A398" s="83"/>
      <c r="B398" s="41" t="s">
        <v>103</v>
      </c>
      <c r="C398" s="7" t="s">
        <v>610</v>
      </c>
      <c r="D398" s="7" t="s">
        <v>611</v>
      </c>
      <c r="E398" s="21"/>
      <c r="F398" s="1">
        <v>5</v>
      </c>
      <c r="G398" s="1"/>
      <c r="H398" s="1"/>
      <c r="I398" s="1">
        <v>5</v>
      </c>
      <c r="J398" s="1"/>
      <c r="K398" s="1"/>
      <c r="L398" s="1"/>
      <c r="M398" s="27">
        <f t="shared" si="28"/>
        <v>10</v>
      </c>
    </row>
    <row r="399" spans="1:13" ht="16.5">
      <c r="A399" s="83"/>
      <c r="B399" s="41" t="s">
        <v>104</v>
      </c>
      <c r="C399" s="7" t="s">
        <v>612</v>
      </c>
      <c r="D399" s="7" t="s">
        <v>613</v>
      </c>
      <c r="E399" s="21">
        <v>0</v>
      </c>
      <c r="F399" s="1">
        <v>10</v>
      </c>
      <c r="G399" s="1"/>
      <c r="H399" s="1"/>
      <c r="I399" s="1">
        <v>12</v>
      </c>
      <c r="J399" s="1"/>
      <c r="K399" s="1"/>
      <c r="L399" s="1"/>
      <c r="M399" s="27">
        <f t="shared" si="28"/>
        <v>22</v>
      </c>
    </row>
    <row r="400" spans="1:13" ht="16.5">
      <c r="A400" s="83"/>
      <c r="B400" s="41" t="s">
        <v>105</v>
      </c>
      <c r="C400" s="7" t="s">
        <v>614</v>
      </c>
      <c r="D400" s="7" t="s">
        <v>613</v>
      </c>
      <c r="E400" s="21"/>
      <c r="F400" s="1">
        <v>5</v>
      </c>
      <c r="G400" s="1"/>
      <c r="H400" s="1"/>
      <c r="I400" s="1">
        <v>5</v>
      </c>
      <c r="J400" s="1"/>
      <c r="K400" s="1"/>
      <c r="L400" s="1"/>
      <c r="M400" s="27">
        <f t="shared" si="28"/>
        <v>10</v>
      </c>
    </row>
    <row r="401" spans="1:13" ht="16.5">
      <c r="A401" s="83"/>
      <c r="B401" s="41" t="s">
        <v>106</v>
      </c>
      <c r="C401" s="7" t="s">
        <v>615</v>
      </c>
      <c r="D401" s="7" t="s">
        <v>616</v>
      </c>
      <c r="E401" s="21"/>
      <c r="F401" s="1">
        <v>10</v>
      </c>
      <c r="G401" s="1">
        <v>10</v>
      </c>
      <c r="H401" s="1"/>
      <c r="I401" s="1"/>
      <c r="J401" s="1"/>
      <c r="K401" s="1"/>
      <c r="L401" s="1"/>
      <c r="M401" s="27">
        <f t="shared" si="28"/>
        <v>20</v>
      </c>
    </row>
    <row r="402" spans="1:13" ht="16.5">
      <c r="A402" s="83"/>
      <c r="B402" s="41" t="s">
        <v>107</v>
      </c>
      <c r="C402" s="7" t="s">
        <v>617</v>
      </c>
      <c r="D402" s="7" t="s">
        <v>618</v>
      </c>
      <c r="E402" s="21"/>
      <c r="F402" s="1"/>
      <c r="G402" s="1"/>
      <c r="H402" s="1">
        <v>20</v>
      </c>
      <c r="I402" s="1"/>
      <c r="J402" s="1"/>
      <c r="K402" s="1"/>
      <c r="L402" s="1"/>
      <c r="M402" s="27">
        <f t="shared" si="28"/>
        <v>20</v>
      </c>
    </row>
    <row r="403" spans="1:13" ht="16.5">
      <c r="A403" s="83"/>
      <c r="B403" s="41" t="s">
        <v>108</v>
      </c>
      <c r="C403" s="7" t="s">
        <v>619</v>
      </c>
      <c r="D403" s="7" t="s">
        <v>613</v>
      </c>
      <c r="E403" s="21"/>
      <c r="F403" s="1"/>
      <c r="G403" s="1"/>
      <c r="H403" s="1"/>
      <c r="I403" s="1">
        <v>5</v>
      </c>
      <c r="J403" s="1"/>
      <c r="K403" s="1"/>
      <c r="L403" s="1"/>
      <c r="M403" s="27">
        <f t="shared" si="28"/>
        <v>5</v>
      </c>
    </row>
    <row r="404" spans="1:13" s="3" customFormat="1" ht="16.5">
      <c r="A404" s="83"/>
      <c r="B404" s="49" t="s">
        <v>912</v>
      </c>
      <c r="C404" s="7"/>
      <c r="D404" s="7"/>
      <c r="E404" s="27">
        <f>SUM(E378:E403)</f>
        <v>85</v>
      </c>
      <c r="F404" s="19">
        <f aca="true" t="shared" si="29" ref="F404:L404">SUM(F378:F403)</f>
        <v>148</v>
      </c>
      <c r="G404" s="19">
        <f t="shared" si="29"/>
        <v>147</v>
      </c>
      <c r="H404" s="19">
        <f t="shared" si="29"/>
        <v>203.5</v>
      </c>
      <c r="I404" s="19">
        <f t="shared" si="29"/>
        <v>338.5</v>
      </c>
      <c r="J404" s="19">
        <f t="shared" si="29"/>
        <v>112</v>
      </c>
      <c r="K404" s="19">
        <f t="shared" si="29"/>
        <v>24</v>
      </c>
      <c r="L404" s="19">
        <f t="shared" si="29"/>
        <v>0</v>
      </c>
      <c r="M404" s="27">
        <f t="shared" si="28"/>
        <v>1058</v>
      </c>
    </row>
    <row r="405" spans="1:13" ht="33">
      <c r="A405" s="83" t="s">
        <v>247</v>
      </c>
      <c r="B405" s="39" t="s">
        <v>1066</v>
      </c>
      <c r="C405" s="7">
        <v>2121000584</v>
      </c>
      <c r="D405" s="7" t="s">
        <v>673</v>
      </c>
      <c r="E405" s="33"/>
      <c r="F405" s="36"/>
      <c r="G405" s="33">
        <v>17</v>
      </c>
      <c r="H405" s="36"/>
      <c r="I405" s="33"/>
      <c r="J405" s="36"/>
      <c r="K405" s="36"/>
      <c r="L405" s="33"/>
      <c r="M405" s="27">
        <f t="shared" si="28"/>
        <v>17</v>
      </c>
    </row>
    <row r="406" spans="1:13" ht="33">
      <c r="A406" s="83"/>
      <c r="B406" s="39" t="s">
        <v>206</v>
      </c>
      <c r="C406" s="1">
        <v>2121002775</v>
      </c>
      <c r="D406" s="1" t="s">
        <v>975</v>
      </c>
      <c r="E406" s="36">
        <v>16.789</v>
      </c>
      <c r="F406" s="36"/>
      <c r="G406" s="33"/>
      <c r="H406" s="36">
        <v>7.1</v>
      </c>
      <c r="I406" s="33"/>
      <c r="J406" s="36"/>
      <c r="K406" s="36"/>
      <c r="L406" s="20"/>
      <c r="M406" s="48">
        <f>SUM(E406:L406)</f>
        <v>23.889000000000003</v>
      </c>
    </row>
    <row r="407" spans="1:13" ht="33">
      <c r="A407" s="83"/>
      <c r="B407" s="39" t="s">
        <v>207</v>
      </c>
      <c r="C407" s="7">
        <v>2121000697</v>
      </c>
      <c r="D407" s="7" t="s">
        <v>678</v>
      </c>
      <c r="E407" s="36"/>
      <c r="F407" s="36"/>
      <c r="G407" s="33">
        <v>16</v>
      </c>
      <c r="H407" s="36"/>
      <c r="I407" s="33"/>
      <c r="J407" s="36"/>
      <c r="K407" s="36"/>
      <c r="L407" s="33"/>
      <c r="M407" s="27">
        <f t="shared" si="28"/>
        <v>16</v>
      </c>
    </row>
    <row r="408" spans="1:13" ht="33">
      <c r="A408" s="83"/>
      <c r="B408" s="39" t="s">
        <v>208</v>
      </c>
      <c r="C408" s="1">
        <v>2121000898</v>
      </c>
      <c r="D408" s="1" t="s">
        <v>976</v>
      </c>
      <c r="E408" s="36"/>
      <c r="F408" s="36"/>
      <c r="G408" s="33"/>
      <c r="H408" s="36">
        <v>7</v>
      </c>
      <c r="I408" s="33">
        <v>9.02</v>
      </c>
      <c r="J408" s="36"/>
      <c r="K408" s="36"/>
      <c r="L408" s="33"/>
      <c r="M408" s="27">
        <f t="shared" si="28"/>
        <v>16.02</v>
      </c>
    </row>
    <row r="409" spans="1:13" ht="33">
      <c r="A409" s="83"/>
      <c r="B409" s="39" t="s">
        <v>209</v>
      </c>
      <c r="C409" s="7">
        <v>2121000545</v>
      </c>
      <c r="D409" s="7" t="s">
        <v>676</v>
      </c>
      <c r="E409" s="33"/>
      <c r="F409" s="36"/>
      <c r="G409" s="33">
        <v>27</v>
      </c>
      <c r="H409" s="36"/>
      <c r="I409" s="33">
        <v>18</v>
      </c>
      <c r="J409" s="36"/>
      <c r="K409" s="36"/>
      <c r="L409" s="33"/>
      <c r="M409" s="27">
        <f t="shared" si="28"/>
        <v>45</v>
      </c>
    </row>
    <row r="410" spans="1:13" ht="16.5">
      <c r="A410" s="83"/>
      <c r="B410" s="39" t="s">
        <v>210</v>
      </c>
      <c r="C410" s="7">
        <v>2121002260</v>
      </c>
      <c r="D410" s="7" t="s">
        <v>675</v>
      </c>
      <c r="E410" s="33"/>
      <c r="F410" s="36"/>
      <c r="G410" s="33"/>
      <c r="H410" s="36">
        <v>7</v>
      </c>
      <c r="I410" s="33"/>
      <c r="J410" s="36"/>
      <c r="K410" s="36"/>
      <c r="L410" s="33"/>
      <c r="M410" s="27">
        <f t="shared" si="28"/>
        <v>7</v>
      </c>
    </row>
    <row r="411" spans="1:13" ht="33">
      <c r="A411" s="83"/>
      <c r="B411" s="39" t="s">
        <v>211</v>
      </c>
      <c r="C411" s="7">
        <v>2121001475</v>
      </c>
      <c r="D411" s="7" t="s">
        <v>679</v>
      </c>
      <c r="E411" s="33"/>
      <c r="F411" s="36">
        <v>26</v>
      </c>
      <c r="G411" s="33"/>
      <c r="H411" s="36"/>
      <c r="I411" s="33"/>
      <c r="J411" s="36"/>
      <c r="K411" s="36"/>
      <c r="L411" s="33"/>
      <c r="M411" s="27">
        <f t="shared" si="28"/>
        <v>26</v>
      </c>
    </row>
    <row r="412" spans="1:13" ht="33">
      <c r="A412" s="83"/>
      <c r="B412" s="39" t="s">
        <v>212</v>
      </c>
      <c r="C412" s="7">
        <v>2121002655</v>
      </c>
      <c r="D412" s="7" t="s">
        <v>680</v>
      </c>
      <c r="E412" s="33"/>
      <c r="F412" s="36">
        <v>6</v>
      </c>
      <c r="G412" s="33"/>
      <c r="H412" s="36"/>
      <c r="I412" s="33"/>
      <c r="J412" s="36"/>
      <c r="K412" s="36"/>
      <c r="L412" s="33"/>
      <c r="M412" s="27">
        <f t="shared" si="28"/>
        <v>6</v>
      </c>
    </row>
    <row r="413" spans="1:13" ht="33">
      <c r="A413" s="83"/>
      <c r="B413" s="39" t="s">
        <v>213</v>
      </c>
      <c r="C413" s="7">
        <v>2121000601</v>
      </c>
      <c r="D413" s="7" t="s">
        <v>674</v>
      </c>
      <c r="E413" s="36"/>
      <c r="F413" s="36"/>
      <c r="G413" s="33"/>
      <c r="H413" s="36">
        <v>16.8</v>
      </c>
      <c r="I413" s="33"/>
      <c r="J413" s="36">
        <v>23.211</v>
      </c>
      <c r="K413" s="36"/>
      <c r="L413" s="33"/>
      <c r="M413" s="27">
        <f t="shared" si="28"/>
        <v>40.010999999999996</v>
      </c>
    </row>
    <row r="414" spans="1:13" ht="33">
      <c r="A414" s="83"/>
      <c r="B414" s="39" t="s">
        <v>214</v>
      </c>
      <c r="C414" s="7">
        <v>2121002334</v>
      </c>
      <c r="D414" s="7" t="s">
        <v>677</v>
      </c>
      <c r="E414" s="36"/>
      <c r="F414" s="36">
        <v>20</v>
      </c>
      <c r="G414" s="33"/>
      <c r="H414" s="36"/>
      <c r="I414" s="33"/>
      <c r="J414" s="36"/>
      <c r="K414" s="36"/>
      <c r="L414" s="33"/>
      <c r="M414" s="27">
        <f t="shared" si="28"/>
        <v>20</v>
      </c>
    </row>
    <row r="415" spans="1:13" ht="33">
      <c r="A415" s="83"/>
      <c r="B415" s="39" t="s">
        <v>354</v>
      </c>
      <c r="C415" s="7">
        <v>2121000217</v>
      </c>
      <c r="D415" s="7" t="s">
        <v>681</v>
      </c>
      <c r="E415" s="36">
        <v>16.789</v>
      </c>
      <c r="F415" s="36"/>
      <c r="G415" s="33"/>
      <c r="H415" s="36">
        <v>13</v>
      </c>
      <c r="I415" s="33">
        <v>24</v>
      </c>
      <c r="J415" s="36">
        <v>21.211</v>
      </c>
      <c r="K415" s="36">
        <v>13</v>
      </c>
      <c r="L415" s="33"/>
      <c r="M415" s="27">
        <f t="shared" si="28"/>
        <v>88</v>
      </c>
    </row>
    <row r="416" spans="1:13" ht="33">
      <c r="A416" s="83"/>
      <c r="B416" s="39" t="s">
        <v>1062</v>
      </c>
      <c r="C416" s="1">
        <v>2121002158</v>
      </c>
      <c r="D416" s="1" t="s">
        <v>977</v>
      </c>
      <c r="E416" s="33"/>
      <c r="F416" s="36"/>
      <c r="G416" s="33"/>
      <c r="H416" s="36">
        <v>13</v>
      </c>
      <c r="I416" s="33"/>
      <c r="J416" s="36"/>
      <c r="K416" s="36"/>
      <c r="L416" s="33"/>
      <c r="M416" s="27">
        <f t="shared" si="28"/>
        <v>13</v>
      </c>
    </row>
    <row r="417" spans="1:13" ht="33">
      <c r="A417" s="83"/>
      <c r="B417" s="39" t="s">
        <v>215</v>
      </c>
      <c r="C417" s="7">
        <v>2121000707</v>
      </c>
      <c r="D417" s="7" t="s">
        <v>672</v>
      </c>
      <c r="E417" s="36"/>
      <c r="F417" s="36"/>
      <c r="G417" s="33"/>
      <c r="H417" s="36"/>
      <c r="I417" s="33">
        <f>23.211+16.8</f>
        <v>40.010999999999996</v>
      </c>
      <c r="J417" s="36"/>
      <c r="K417" s="36"/>
      <c r="L417" s="33"/>
      <c r="M417" s="62">
        <f t="shared" si="28"/>
        <v>40.010999999999996</v>
      </c>
    </row>
    <row r="418" spans="1:13" ht="33">
      <c r="A418" s="83"/>
      <c r="B418" s="39" t="s">
        <v>216</v>
      </c>
      <c r="C418" s="14">
        <v>212101726355</v>
      </c>
      <c r="D418" s="7" t="s">
        <v>682</v>
      </c>
      <c r="E418" s="36">
        <v>16.8</v>
      </c>
      <c r="F418" s="36"/>
      <c r="G418" s="33"/>
      <c r="H418" s="36">
        <v>0</v>
      </c>
      <c r="I418" s="33"/>
      <c r="J418" s="36">
        <v>11.211</v>
      </c>
      <c r="K418" s="36"/>
      <c r="L418" s="33"/>
      <c r="M418" s="62">
        <f t="shared" si="28"/>
        <v>28.011000000000003</v>
      </c>
    </row>
    <row r="419" spans="1:13" ht="33">
      <c r="A419" s="83"/>
      <c r="B419" s="39" t="s">
        <v>217</v>
      </c>
      <c r="C419" s="14">
        <v>212100010054</v>
      </c>
      <c r="D419" s="7" t="s">
        <v>978</v>
      </c>
      <c r="E419" s="33"/>
      <c r="F419" s="36"/>
      <c r="G419" s="33"/>
      <c r="H419" s="36">
        <v>1</v>
      </c>
      <c r="I419" s="33"/>
      <c r="J419" s="36"/>
      <c r="K419" s="36"/>
      <c r="L419" s="33"/>
      <c r="M419" s="27">
        <f t="shared" si="28"/>
        <v>1</v>
      </c>
    </row>
    <row r="420" spans="1:13" ht="33">
      <c r="A420" s="83"/>
      <c r="B420" s="39" t="s">
        <v>218</v>
      </c>
      <c r="C420" s="14">
        <v>212100477226</v>
      </c>
      <c r="D420" s="7" t="s">
        <v>687</v>
      </c>
      <c r="E420" s="33"/>
      <c r="F420" s="36"/>
      <c r="G420" s="33"/>
      <c r="H420" s="36">
        <v>4</v>
      </c>
      <c r="I420" s="33"/>
      <c r="J420" s="36"/>
      <c r="K420" s="36"/>
      <c r="L420" s="33"/>
      <c r="M420" s="27">
        <f t="shared" si="28"/>
        <v>4</v>
      </c>
    </row>
    <row r="421" spans="1:13" ht="33">
      <c r="A421" s="83"/>
      <c r="B421" s="39" t="s">
        <v>219</v>
      </c>
      <c r="C421" s="14">
        <v>211401209050</v>
      </c>
      <c r="D421" s="7" t="s">
        <v>979</v>
      </c>
      <c r="E421" s="33"/>
      <c r="F421" s="36"/>
      <c r="G421" s="33"/>
      <c r="H421" s="36">
        <v>2</v>
      </c>
      <c r="I421" s="33"/>
      <c r="J421" s="36"/>
      <c r="K421" s="36"/>
      <c r="L421" s="33"/>
      <c r="M421" s="27">
        <f t="shared" si="28"/>
        <v>2</v>
      </c>
    </row>
    <row r="422" spans="1:13" ht="33">
      <c r="A422" s="83"/>
      <c r="B422" s="39" t="s">
        <v>220</v>
      </c>
      <c r="C422" s="14">
        <v>212100458914</v>
      </c>
      <c r="D422" s="7" t="s">
        <v>980</v>
      </c>
      <c r="E422" s="33"/>
      <c r="F422" s="36"/>
      <c r="G422" s="33"/>
      <c r="H422" s="36">
        <v>2</v>
      </c>
      <c r="I422" s="33"/>
      <c r="J422" s="36"/>
      <c r="K422" s="36"/>
      <c r="L422" s="33"/>
      <c r="M422" s="27">
        <f t="shared" si="28"/>
        <v>2</v>
      </c>
    </row>
    <row r="423" spans="1:13" ht="33">
      <c r="A423" s="83"/>
      <c r="B423" s="39" t="s">
        <v>221</v>
      </c>
      <c r="C423" s="14">
        <v>212100358229</v>
      </c>
      <c r="D423" s="7" t="s">
        <v>981</v>
      </c>
      <c r="E423" s="33"/>
      <c r="F423" s="36"/>
      <c r="G423" s="33"/>
      <c r="H423" s="36">
        <v>1</v>
      </c>
      <c r="I423" s="33"/>
      <c r="J423" s="36"/>
      <c r="K423" s="36"/>
      <c r="L423" s="33"/>
      <c r="M423" s="27">
        <f t="shared" si="28"/>
        <v>1</v>
      </c>
    </row>
    <row r="424" spans="1:13" ht="33">
      <c r="A424" s="83"/>
      <c r="B424" s="39" t="s">
        <v>222</v>
      </c>
      <c r="C424" s="14">
        <v>212100358229</v>
      </c>
      <c r="D424" s="7" t="s">
        <v>982</v>
      </c>
      <c r="E424" s="33"/>
      <c r="F424" s="36"/>
      <c r="G424" s="33"/>
      <c r="H424" s="36">
        <v>1</v>
      </c>
      <c r="I424" s="33"/>
      <c r="J424" s="36"/>
      <c r="K424" s="36"/>
      <c r="L424" s="33"/>
      <c r="M424" s="27">
        <f t="shared" si="28"/>
        <v>1</v>
      </c>
    </row>
    <row r="425" spans="1:13" ht="33">
      <c r="A425" s="83"/>
      <c r="B425" s="39" t="s">
        <v>223</v>
      </c>
      <c r="C425" s="14">
        <v>212100428839</v>
      </c>
      <c r="D425" s="7" t="s">
        <v>1033</v>
      </c>
      <c r="E425" s="33"/>
      <c r="F425" s="36"/>
      <c r="G425" s="33"/>
      <c r="H425" s="36">
        <v>3</v>
      </c>
      <c r="I425" s="33"/>
      <c r="J425" s="36"/>
      <c r="K425" s="36"/>
      <c r="L425" s="33"/>
      <c r="M425" s="27">
        <f t="shared" si="28"/>
        <v>3</v>
      </c>
    </row>
    <row r="426" spans="1:13" ht="33">
      <c r="A426" s="83"/>
      <c r="B426" s="39" t="s">
        <v>224</v>
      </c>
      <c r="C426" s="14">
        <v>212100026720</v>
      </c>
      <c r="D426" s="7" t="s">
        <v>692</v>
      </c>
      <c r="E426" s="33"/>
      <c r="F426" s="36"/>
      <c r="G426" s="33"/>
      <c r="H426" s="36">
        <v>10</v>
      </c>
      <c r="I426" s="33">
        <v>22</v>
      </c>
      <c r="J426" s="36"/>
      <c r="K426" s="36"/>
      <c r="L426" s="33"/>
      <c r="M426" s="27">
        <f t="shared" si="28"/>
        <v>32</v>
      </c>
    </row>
    <row r="427" spans="1:13" ht="16.5">
      <c r="A427" s="83"/>
      <c r="B427" s="39" t="s">
        <v>225</v>
      </c>
      <c r="C427" s="14">
        <v>212100477794</v>
      </c>
      <c r="D427" s="7" t="s">
        <v>690</v>
      </c>
      <c r="E427" s="33"/>
      <c r="F427" s="36"/>
      <c r="G427" s="33">
        <v>12</v>
      </c>
      <c r="H427" s="36"/>
      <c r="I427" s="33"/>
      <c r="J427" s="36"/>
      <c r="K427" s="36"/>
      <c r="L427" s="33"/>
      <c r="M427" s="27">
        <f t="shared" si="28"/>
        <v>12</v>
      </c>
    </row>
    <row r="428" spans="1:13" ht="33">
      <c r="A428" s="83"/>
      <c r="B428" s="39" t="s">
        <v>226</v>
      </c>
      <c r="C428" s="14">
        <v>212100024000</v>
      </c>
      <c r="D428" s="7" t="s">
        <v>983</v>
      </c>
      <c r="E428" s="33"/>
      <c r="F428" s="36"/>
      <c r="G428" s="33"/>
      <c r="H428" s="36"/>
      <c r="I428" s="33">
        <v>11</v>
      </c>
      <c r="J428" s="36"/>
      <c r="K428" s="36"/>
      <c r="L428" s="33"/>
      <c r="M428" s="27">
        <f t="shared" si="28"/>
        <v>11</v>
      </c>
    </row>
    <row r="429" spans="1:13" ht="33">
      <c r="A429" s="83"/>
      <c r="B429" s="39" t="s">
        <v>227</v>
      </c>
      <c r="C429" s="14">
        <v>212100816422</v>
      </c>
      <c r="D429" s="7" t="s">
        <v>691</v>
      </c>
      <c r="E429" s="36">
        <v>16.789</v>
      </c>
      <c r="F429" s="36"/>
      <c r="G429" s="33"/>
      <c r="H429" s="36"/>
      <c r="I429" s="33"/>
      <c r="J429" s="36">
        <v>6</v>
      </c>
      <c r="K429" s="36"/>
      <c r="L429" s="33"/>
      <c r="M429" s="27">
        <f t="shared" si="28"/>
        <v>22.789</v>
      </c>
    </row>
    <row r="430" spans="1:13" ht="33">
      <c r="A430" s="83"/>
      <c r="B430" s="39" t="s">
        <v>231</v>
      </c>
      <c r="C430" s="14">
        <v>212101326188</v>
      </c>
      <c r="D430" s="7" t="s">
        <v>984</v>
      </c>
      <c r="E430" s="33"/>
      <c r="F430" s="36"/>
      <c r="G430" s="33"/>
      <c r="H430" s="36"/>
      <c r="I430" s="33">
        <v>4</v>
      </c>
      <c r="J430" s="36"/>
      <c r="K430" s="36"/>
      <c r="L430" s="33"/>
      <c r="M430" s="27">
        <f t="shared" si="28"/>
        <v>4</v>
      </c>
    </row>
    <row r="431" spans="1:13" ht="33">
      <c r="A431" s="83"/>
      <c r="B431" s="39" t="s">
        <v>232</v>
      </c>
      <c r="C431" s="14">
        <v>212101626833</v>
      </c>
      <c r="D431" s="7" t="s">
        <v>688</v>
      </c>
      <c r="E431" s="33"/>
      <c r="F431" s="36">
        <v>7</v>
      </c>
      <c r="G431" s="33"/>
      <c r="H431" s="36"/>
      <c r="I431" s="33"/>
      <c r="J431" s="36"/>
      <c r="K431" s="36"/>
      <c r="L431" s="33"/>
      <c r="M431" s="27">
        <f t="shared" si="28"/>
        <v>7</v>
      </c>
    </row>
    <row r="432" spans="1:13" ht="33">
      <c r="A432" s="83"/>
      <c r="B432" s="39" t="s">
        <v>233</v>
      </c>
      <c r="C432" s="14">
        <v>212101437089</v>
      </c>
      <c r="D432" s="7" t="s">
        <v>684</v>
      </c>
      <c r="E432" s="33"/>
      <c r="F432" s="36"/>
      <c r="G432" s="33"/>
      <c r="H432" s="36">
        <v>1</v>
      </c>
      <c r="I432" s="33"/>
      <c r="J432" s="36"/>
      <c r="K432" s="36"/>
      <c r="L432" s="33"/>
      <c r="M432" s="27">
        <f t="shared" si="28"/>
        <v>1</v>
      </c>
    </row>
    <row r="433" spans="1:13" ht="33">
      <c r="A433" s="83"/>
      <c r="B433" s="39" t="s">
        <v>234</v>
      </c>
      <c r="C433" s="14">
        <v>212100357271</v>
      </c>
      <c r="D433" s="7" t="s">
        <v>685</v>
      </c>
      <c r="E433" s="33"/>
      <c r="F433" s="36"/>
      <c r="G433" s="33"/>
      <c r="H433" s="36">
        <v>2</v>
      </c>
      <c r="I433" s="33"/>
      <c r="J433" s="36"/>
      <c r="K433" s="36"/>
      <c r="L433" s="33"/>
      <c r="M433" s="27">
        <f t="shared" si="28"/>
        <v>2</v>
      </c>
    </row>
    <row r="434" spans="1:13" ht="33">
      <c r="A434" s="83"/>
      <c r="B434" s="39" t="s">
        <v>235</v>
      </c>
      <c r="C434" s="14">
        <v>212101620800</v>
      </c>
      <c r="D434" s="7" t="s">
        <v>1032</v>
      </c>
      <c r="E434" s="33"/>
      <c r="F434" s="36"/>
      <c r="G434" s="33"/>
      <c r="H434" s="36">
        <v>0.6</v>
      </c>
      <c r="I434" s="33"/>
      <c r="J434" s="36"/>
      <c r="K434" s="36"/>
      <c r="L434" s="33"/>
      <c r="M434" s="27">
        <f t="shared" si="28"/>
        <v>0.6</v>
      </c>
    </row>
    <row r="435" spans="1:13" ht="33">
      <c r="A435" s="83"/>
      <c r="B435" s="39" t="s">
        <v>238</v>
      </c>
      <c r="C435" s="14">
        <v>212101726813</v>
      </c>
      <c r="D435" s="7" t="s">
        <v>987</v>
      </c>
      <c r="E435" s="33"/>
      <c r="F435" s="36"/>
      <c r="G435" s="33"/>
      <c r="H435" s="36">
        <v>0.6</v>
      </c>
      <c r="I435" s="33"/>
      <c r="J435" s="36"/>
      <c r="K435" s="36"/>
      <c r="L435" s="33"/>
      <c r="M435" s="27">
        <f t="shared" si="28"/>
        <v>0.6</v>
      </c>
    </row>
    <row r="436" spans="1:13" ht="33">
      <c r="A436" s="83"/>
      <c r="B436" s="39" t="s">
        <v>986</v>
      </c>
      <c r="C436" s="14">
        <v>212101072663</v>
      </c>
      <c r="D436" s="7" t="s">
        <v>985</v>
      </c>
      <c r="E436" s="33"/>
      <c r="F436" s="36"/>
      <c r="G436" s="33"/>
      <c r="H436" s="36">
        <v>0.6</v>
      </c>
      <c r="I436" s="33"/>
      <c r="J436" s="36"/>
      <c r="K436" s="36"/>
      <c r="L436" s="33"/>
      <c r="M436" s="27">
        <f t="shared" si="28"/>
        <v>0.6</v>
      </c>
    </row>
    <row r="437" spans="1:13" ht="16.5">
      <c r="A437" s="83"/>
      <c r="B437" s="39" t="s">
        <v>239</v>
      </c>
      <c r="C437" s="14">
        <v>211400065905</v>
      </c>
      <c r="D437" s="7" t="s">
        <v>689</v>
      </c>
      <c r="E437" s="33"/>
      <c r="F437" s="36"/>
      <c r="G437" s="33"/>
      <c r="H437" s="36">
        <v>7</v>
      </c>
      <c r="I437" s="33"/>
      <c r="J437" s="36"/>
      <c r="K437" s="36"/>
      <c r="L437" s="33"/>
      <c r="M437" s="27">
        <f t="shared" si="28"/>
        <v>7</v>
      </c>
    </row>
    <row r="438" spans="1:13" ht="33">
      <c r="A438" s="83"/>
      <c r="B438" s="39" t="s">
        <v>240</v>
      </c>
      <c r="C438" s="14">
        <v>212102208324</v>
      </c>
      <c r="D438" s="7" t="s">
        <v>992</v>
      </c>
      <c r="E438" s="33"/>
      <c r="F438" s="36"/>
      <c r="G438" s="33"/>
      <c r="H438" s="36">
        <v>3</v>
      </c>
      <c r="I438" s="33"/>
      <c r="J438" s="36"/>
      <c r="K438" s="36"/>
      <c r="L438" s="33"/>
      <c r="M438" s="27">
        <f t="shared" si="28"/>
        <v>3</v>
      </c>
    </row>
    <row r="439" spans="1:13" ht="33">
      <c r="A439" s="83"/>
      <c r="B439" s="39" t="s">
        <v>241</v>
      </c>
      <c r="C439" s="14">
        <v>211401349152</v>
      </c>
      <c r="D439" s="7" t="s">
        <v>988</v>
      </c>
      <c r="E439" s="33"/>
      <c r="F439" s="36"/>
      <c r="G439" s="33"/>
      <c r="H439" s="36">
        <v>3</v>
      </c>
      <c r="I439" s="33"/>
      <c r="J439" s="36"/>
      <c r="K439" s="36"/>
      <c r="L439" s="33"/>
      <c r="M439" s="27">
        <f aca="true" t="shared" si="30" ref="M439:M445">SUM(E439:L439)</f>
        <v>3</v>
      </c>
    </row>
    <row r="440" spans="1:13" ht="33">
      <c r="A440" s="83"/>
      <c r="B440" s="39" t="s">
        <v>242</v>
      </c>
      <c r="C440" s="14">
        <v>212100675429</v>
      </c>
      <c r="D440" s="7" t="s">
        <v>991</v>
      </c>
      <c r="E440" s="33"/>
      <c r="F440" s="36">
        <v>2</v>
      </c>
      <c r="G440" s="33"/>
      <c r="H440" s="36"/>
      <c r="I440" s="33"/>
      <c r="J440" s="36"/>
      <c r="K440" s="36"/>
      <c r="L440" s="33"/>
      <c r="M440" s="27">
        <f t="shared" si="30"/>
        <v>2</v>
      </c>
    </row>
    <row r="441" spans="1:13" ht="33">
      <c r="A441" s="83"/>
      <c r="B441" s="39" t="s">
        <v>243</v>
      </c>
      <c r="C441" s="14">
        <v>212100761526</v>
      </c>
      <c r="D441" s="7" t="s">
        <v>683</v>
      </c>
      <c r="E441" s="36">
        <v>9.818</v>
      </c>
      <c r="F441" s="36"/>
      <c r="G441" s="33"/>
      <c r="H441" s="36">
        <v>2.2</v>
      </c>
      <c r="I441" s="33"/>
      <c r="J441" s="36"/>
      <c r="K441" s="36"/>
      <c r="L441" s="33"/>
      <c r="M441" s="27">
        <f t="shared" si="30"/>
        <v>12.018</v>
      </c>
    </row>
    <row r="442" spans="1:13" ht="33">
      <c r="A442" s="83"/>
      <c r="B442" s="39" t="s">
        <v>244</v>
      </c>
      <c r="C442" s="14">
        <v>212100475148</v>
      </c>
      <c r="D442" s="7" t="s">
        <v>989</v>
      </c>
      <c r="E442" s="33"/>
      <c r="F442" s="36"/>
      <c r="G442" s="33"/>
      <c r="H442" s="36">
        <v>1</v>
      </c>
      <c r="I442" s="33"/>
      <c r="J442" s="36"/>
      <c r="K442" s="36"/>
      <c r="L442" s="33"/>
      <c r="M442" s="27">
        <f t="shared" si="30"/>
        <v>1</v>
      </c>
    </row>
    <row r="443" spans="1:13" ht="33">
      <c r="A443" s="83"/>
      <c r="B443" s="39" t="s">
        <v>245</v>
      </c>
      <c r="C443" s="14">
        <v>212101041062</v>
      </c>
      <c r="D443" s="7" t="s">
        <v>990</v>
      </c>
      <c r="E443" s="33"/>
      <c r="F443" s="36"/>
      <c r="G443" s="33"/>
      <c r="H443" s="36">
        <v>1</v>
      </c>
      <c r="I443" s="33"/>
      <c r="J443" s="36"/>
      <c r="K443" s="36"/>
      <c r="L443" s="33"/>
      <c r="M443" s="27">
        <f t="shared" si="30"/>
        <v>1</v>
      </c>
    </row>
    <row r="444" spans="1:13" ht="33">
      <c r="A444" s="83"/>
      <c r="B444" s="39" t="s">
        <v>246</v>
      </c>
      <c r="C444" s="14">
        <v>212101293655</v>
      </c>
      <c r="D444" s="7" t="s">
        <v>686</v>
      </c>
      <c r="E444" s="33"/>
      <c r="F444" s="36"/>
      <c r="G444" s="33"/>
      <c r="H444" s="36">
        <v>3</v>
      </c>
      <c r="I444" s="33"/>
      <c r="J444" s="36"/>
      <c r="K444" s="36"/>
      <c r="L444" s="33"/>
      <c r="M444" s="27">
        <f t="shared" si="30"/>
        <v>3</v>
      </c>
    </row>
    <row r="445" spans="1:13" s="3" customFormat="1" ht="16.5">
      <c r="A445" s="83"/>
      <c r="B445" s="49" t="s">
        <v>912</v>
      </c>
      <c r="C445" s="7"/>
      <c r="D445" s="46"/>
      <c r="E445" s="27">
        <f>SUM(E405:E444)</f>
        <v>76.985</v>
      </c>
      <c r="F445" s="19">
        <f aca="true" t="shared" si="31" ref="F445:L445">SUM(F405:F444)</f>
        <v>61</v>
      </c>
      <c r="G445" s="19">
        <f t="shared" si="31"/>
        <v>72</v>
      </c>
      <c r="H445" s="19">
        <f t="shared" si="31"/>
        <v>112.89999999999999</v>
      </c>
      <c r="I445" s="19">
        <f t="shared" si="31"/>
        <v>128.031</v>
      </c>
      <c r="J445" s="19">
        <f t="shared" si="31"/>
        <v>61.632999999999996</v>
      </c>
      <c r="K445" s="19">
        <f t="shared" si="31"/>
        <v>13</v>
      </c>
      <c r="L445" s="19">
        <f t="shared" si="31"/>
        <v>0</v>
      </c>
      <c r="M445" s="27">
        <f t="shared" si="30"/>
        <v>525.549</v>
      </c>
    </row>
    <row r="446" spans="1:13" ht="16.5">
      <c r="A446" s="79" t="s">
        <v>283</v>
      </c>
      <c r="B446" s="79"/>
      <c r="C446" s="7"/>
      <c r="D446" s="46"/>
      <c r="E446" s="42">
        <f aca="true" t="shared" si="32" ref="E446:M446">E20+E41+E88+E66+E104+E135+E151+E187+E202+E216+E228+E251+E266+E296+E318+E341+E358+E362+E377+E404+E445</f>
        <v>2449.985</v>
      </c>
      <c r="F446" s="26">
        <f t="shared" si="32"/>
        <v>2320</v>
      </c>
      <c r="G446" s="26">
        <f t="shared" si="32"/>
        <v>2229.598</v>
      </c>
      <c r="H446" s="26">
        <f t="shared" si="32"/>
        <v>3569.698000000001</v>
      </c>
      <c r="I446" s="26">
        <f t="shared" si="32"/>
        <v>3730.1310000000003</v>
      </c>
      <c r="J446" s="26">
        <f>J20+J41+J88+J66+J104+J135+J151+J187+J202+J216+J228+J251+J266+J296+J318+J341+J358+J362+J377+J404+J445</f>
        <v>1700.133</v>
      </c>
      <c r="K446" s="26">
        <f t="shared" si="32"/>
        <v>409.7</v>
      </c>
      <c r="L446" s="26">
        <f t="shared" si="32"/>
        <v>190</v>
      </c>
      <c r="M446" s="26">
        <f t="shared" si="32"/>
        <v>16599.245</v>
      </c>
    </row>
    <row r="447" spans="3:4" ht="15.75">
      <c r="C447" s="11"/>
      <c r="D447" s="12"/>
    </row>
  </sheetData>
  <sheetProtection/>
  <mergeCells count="34">
    <mergeCell ref="C11:C12"/>
    <mergeCell ref="D11:D12"/>
    <mergeCell ref="A405:A445"/>
    <mergeCell ref="A319:A341"/>
    <mergeCell ref="A342:A358"/>
    <mergeCell ref="A363:A377"/>
    <mergeCell ref="A378:A404"/>
    <mergeCell ref="A152:A187"/>
    <mergeCell ref="A89:A104"/>
    <mergeCell ref="A267:A296"/>
    <mergeCell ref="A297:A318"/>
    <mergeCell ref="A105:A135"/>
    <mergeCell ref="A203:A216"/>
    <mergeCell ref="A229:A251"/>
    <mergeCell ref="A188:A202"/>
    <mergeCell ref="A217:A228"/>
    <mergeCell ref="A136:A151"/>
    <mergeCell ref="A446:B446"/>
    <mergeCell ref="E11:M11"/>
    <mergeCell ref="A42:A66"/>
    <mergeCell ref="A21:A41"/>
    <mergeCell ref="B11:B12"/>
    <mergeCell ref="A11:A12"/>
    <mergeCell ref="A13:A20"/>
    <mergeCell ref="A67:A88"/>
    <mergeCell ref="A252:A266"/>
    <mergeCell ref="A359:A362"/>
    <mergeCell ref="E6:G6"/>
    <mergeCell ref="H5:K5"/>
    <mergeCell ref="A8:M8"/>
    <mergeCell ref="F1:J1"/>
    <mergeCell ref="E2:K2"/>
    <mergeCell ref="E3:K3"/>
    <mergeCell ref="E5:G5"/>
  </mergeCells>
  <dataValidations count="1">
    <dataValidation type="list" allowBlank="1" showInputMessage="1" showErrorMessage="1" sqref="C195:C196 C144 C141:C142 C136:C139 C100:C101 C108 C105:C106 C111 C113 C117:C118 C123 C153 C157 C171 C198 C190">
      <formula1>ОПФ</formula1>
    </dataValidation>
  </dataValidation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scale="50" r:id="rId1"/>
  <rowBreaks count="10" manualBreakCount="10">
    <brk id="44" max="12" man="1"/>
    <brk id="80" max="12" man="1"/>
    <brk id="113" max="12" man="1"/>
    <brk id="152" max="12" man="1"/>
    <brk id="181" max="12" man="1"/>
    <brk id="212" max="12" man="1"/>
    <brk id="251" max="12" man="1"/>
    <brk id="301" max="12" man="1"/>
    <brk id="351" max="12" man="1"/>
    <brk id="4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Минсельхоз 28.</cp:lastModifiedBy>
  <cp:lastPrinted>2011-04-28T12:15:11Z</cp:lastPrinted>
  <dcterms:created xsi:type="dcterms:W3CDTF">2011-03-17T14:01:51Z</dcterms:created>
  <dcterms:modified xsi:type="dcterms:W3CDTF">2011-05-18T12:00:34Z</dcterms:modified>
  <cp:category/>
  <cp:version/>
  <cp:contentType/>
  <cp:contentStatus/>
</cp:coreProperties>
</file>