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8835" activeTab="0"/>
  </bookViews>
  <sheets>
    <sheet name="План-факт" sheetId="1" r:id="rId1"/>
  </sheets>
  <externalReferences>
    <externalReference r:id="rId4"/>
  </externalReferences>
  <definedNames>
    <definedName name="_xlnm._FilterDatabase" localSheetId="0" hidden="1">'План-факт'!$A$9:$B$448</definedName>
    <definedName name="OLE_LINK1" localSheetId="0">'План-факт'!#REF!</definedName>
    <definedName name="_xlnm.Print_Area" localSheetId="0">'План-факт'!$A$1:$G$449</definedName>
    <definedName name="ОПФ">#REF!</definedName>
  </definedNames>
  <calcPr fullCalcOnLoad="1"/>
</workbook>
</file>

<file path=xl/sharedStrings.xml><?xml version="1.0" encoding="utf-8"?>
<sst xmlns="http://schemas.openxmlformats.org/spreadsheetml/2006/main" count="477" uniqueCount="462">
  <si>
    <t>КФХ Тетмукова Ю.А.</t>
  </si>
  <si>
    <t>КФХ Щипцова В.Н.</t>
  </si>
  <si>
    <t>КФХ Гаврилова О.П.</t>
  </si>
  <si>
    <t>КФХ Мясникова А.А.</t>
  </si>
  <si>
    <t>ИП Московский В.И.</t>
  </si>
  <si>
    <t>КФХ Цветкова Ю.Н.</t>
  </si>
  <si>
    <t>КФХ Тихомирова Б.И.</t>
  </si>
  <si>
    <t>КФХ Светлов Н.И.</t>
  </si>
  <si>
    <t>КФХ Падуева В.П.</t>
  </si>
  <si>
    <t>КФХ Афанасьева Г.З</t>
  </si>
  <si>
    <t>КФХ Шадрикова Ф.А.</t>
  </si>
  <si>
    <t>КФХ Трепнев Анатолий Анатольевич</t>
  </si>
  <si>
    <t>КФХ Самарина В.А.</t>
  </si>
  <si>
    <t>Наименование района</t>
  </si>
  <si>
    <t>Наименование сельхозтоваропроизводителя</t>
  </si>
  <si>
    <t>июль</t>
  </si>
  <si>
    <t>август</t>
  </si>
  <si>
    <t>сентябрь</t>
  </si>
  <si>
    <t>октябрь</t>
  </si>
  <si>
    <t>Алатырский</t>
  </si>
  <si>
    <t>СПК им. Ленина</t>
  </si>
  <si>
    <t>СХПК Восход</t>
  </si>
  <si>
    <t>СПК "Маяк"</t>
  </si>
  <si>
    <t>ООО "ОПХ" Простор"</t>
  </si>
  <si>
    <t>СХПК "Заветы Ильича"</t>
  </si>
  <si>
    <t>ООО АФ "Рындино"</t>
  </si>
  <si>
    <t>СХПК "Никулинский"</t>
  </si>
  <si>
    <t>КФХ "Прокопьева В.М."</t>
  </si>
  <si>
    <t>Порецкий район</t>
  </si>
  <si>
    <t>ООО «Агропромкомплект»</t>
  </si>
  <si>
    <t>ООО "Агрофирма "Рабия"</t>
  </si>
  <si>
    <t>ООО «Ихлас»</t>
  </si>
  <si>
    <t>СХПК им. Калинина</t>
  </si>
  <si>
    <t>СПК «Патман»</t>
  </si>
  <si>
    <t>ООО «Исеево поле»</t>
  </si>
  <si>
    <t>ОАО «Рассвет»</t>
  </si>
  <si>
    <t>Ибресинский</t>
  </si>
  <si>
    <t>ОАО "Правда"</t>
  </si>
  <si>
    <t>СХПК "Авангард"</t>
  </si>
  <si>
    <t>СХПК "Звезда"</t>
  </si>
  <si>
    <t>ООО "Алмаз"</t>
  </si>
  <si>
    <t>ООО "АПФ "Колос"</t>
  </si>
  <si>
    <t>ООО "Витязь"</t>
  </si>
  <si>
    <t>СХПК "Новый путь"</t>
  </si>
  <si>
    <t>СХПК им.Ульянова</t>
  </si>
  <si>
    <t>ООО "Колос"</t>
  </si>
  <si>
    <t>ООО "Золотое руно"</t>
  </si>
  <si>
    <t>КФХ "Журавлев"</t>
  </si>
  <si>
    <t>КФХ Исаева Г.М.</t>
  </si>
  <si>
    <t>КФХ Никифорова Ю.Н.</t>
  </si>
  <si>
    <t>КФХ Харитонова А.А.</t>
  </si>
  <si>
    <t>КФХ Терентьева С.М.</t>
  </si>
  <si>
    <t>Аликовский</t>
  </si>
  <si>
    <t>СХПК «Дружба»</t>
  </si>
  <si>
    <t>СХПК «Труд»</t>
  </si>
  <si>
    <t>КФХ Иванова Н.В.</t>
  </si>
  <si>
    <t>ООО «Восход»</t>
  </si>
  <si>
    <t>СХПК «Заря»</t>
  </si>
  <si>
    <t>СХПК «Пайгас»</t>
  </si>
  <si>
    <t>КФХ Хайртдинова Ф.Г.</t>
  </si>
  <si>
    <t>СХПК «Рассвет»</t>
  </si>
  <si>
    <t>КФХ Самарина Н.Г.</t>
  </si>
  <si>
    <t>КФХ Ибрагимова А.Х.</t>
  </si>
  <si>
    <t>КФХ Кашкарова В.А.</t>
  </si>
  <si>
    <t>КФХ Хайртдиновой Г.М.</t>
  </si>
  <si>
    <t>Комсомольский</t>
  </si>
  <si>
    <t>КФХ Игнатьев А.Я</t>
  </si>
  <si>
    <t>СХПК "Мураты"</t>
  </si>
  <si>
    <t>КФХ Михайлов Н.В.</t>
  </si>
  <si>
    <t>ООО "А/Ф"Санары"</t>
  </si>
  <si>
    <t>СХПК "Броневик"</t>
  </si>
  <si>
    <t>СХПК "Луч"</t>
  </si>
  <si>
    <t>КФХ Павлов В.Н.</t>
  </si>
  <si>
    <t>ООО А/Ф  "Гвардеец"</t>
  </si>
  <si>
    <t>СХПК "Хорнзор"</t>
  </si>
  <si>
    <t>СХПК "Знамя"</t>
  </si>
  <si>
    <t>ООО А/Ф "Кольцовка</t>
  </si>
  <si>
    <t>СХПК "Юнтапа"</t>
  </si>
  <si>
    <t>СХПК им. К.Маркса</t>
  </si>
  <si>
    <t>ОАО "Вурнарский мясокомбинат"</t>
  </si>
  <si>
    <t>ООО "Агрохмель"</t>
  </si>
  <si>
    <t>ООО "Семеновод"</t>
  </si>
  <si>
    <t>СХПК "Янгорчино"</t>
  </si>
  <si>
    <t>СХПК "Победа"</t>
  </si>
  <si>
    <t>СХПК "Нива"</t>
  </si>
  <si>
    <t>Красночетайский</t>
  </si>
  <si>
    <t>Вурнарский</t>
  </si>
  <si>
    <t>Шумерлинский</t>
  </si>
  <si>
    <t>СХПК «Знамя»</t>
  </si>
  <si>
    <t xml:space="preserve">ОАО АПК «Чебаково» </t>
  </si>
  <si>
    <t>СХПК «Заветы Ильича»</t>
  </si>
  <si>
    <t>СХПК «Герой»</t>
  </si>
  <si>
    <t>СХПК «Выльский»</t>
  </si>
  <si>
    <t>Колхоз «Ленинская искра»</t>
  </si>
  <si>
    <t>Колхоз «Пучах»</t>
  </si>
  <si>
    <t>СХП «Родина»</t>
  </si>
  <si>
    <t>Ядринский</t>
  </si>
  <si>
    <t>ЗАО «Прогресс»</t>
  </si>
  <si>
    <t>ООО «А/Ф «Аранчеево»</t>
  </si>
  <si>
    <t>СХПК им. Ленина</t>
  </si>
  <si>
    <t>ООО «Эмметево»</t>
  </si>
  <si>
    <t>КФХ Бикулов Н.П.</t>
  </si>
  <si>
    <t>ООО «Яманчурино»</t>
  </si>
  <si>
    <t>СХПК «Свобода»</t>
  </si>
  <si>
    <t>ООО «А/Ф «Нива»</t>
  </si>
  <si>
    <t>СХПК «Комбайн»</t>
  </si>
  <si>
    <t>СХПК «Кушка»</t>
  </si>
  <si>
    <t>СХПК «Марс»</t>
  </si>
  <si>
    <t>ООО «Арланово»</t>
  </si>
  <si>
    <t>ООО «Клевер»</t>
  </si>
  <si>
    <t>КФХ Галкин Ю.В.</t>
  </si>
  <si>
    <t>КФХ Петров А.В.</t>
  </si>
  <si>
    <t>КФХ Чернова В.Ф.</t>
  </si>
  <si>
    <t>КФХ Головин Б.П.</t>
  </si>
  <si>
    <t>Яльчикский</t>
  </si>
  <si>
    <t>ОАО ППФ Урмарская</t>
  </si>
  <si>
    <t>СХПК Шигали</t>
  </si>
  <si>
    <t>КФХ Сапаркин А.Г.</t>
  </si>
  <si>
    <t>КФХ Яковлев В.Н.</t>
  </si>
  <si>
    <t>ООО "Агропродсервис"</t>
  </si>
  <si>
    <t>КФХ Иванова О.А.</t>
  </si>
  <si>
    <t>КФХ Калягин С.А.</t>
  </si>
  <si>
    <t>КФХ Федоров Ю.Б.</t>
  </si>
  <si>
    <t>Урмарский</t>
  </si>
  <si>
    <t>ОАО "Броневик"</t>
  </si>
  <si>
    <t>ООО КФХ "Луч"</t>
  </si>
  <si>
    <t>СХПК "Гвардия"</t>
  </si>
  <si>
    <t>КФХ Хорошавин А.В.</t>
  </si>
  <si>
    <t>ФГУП "Колос"</t>
  </si>
  <si>
    <t>ГНУ НИИСХ</t>
  </si>
  <si>
    <t>ООО АФ "Кибекси"</t>
  </si>
  <si>
    <t>ООО "Руно"</t>
  </si>
  <si>
    <t>ООО "ВДС"</t>
  </si>
  <si>
    <t>КФХ Артемьев А.В.</t>
  </si>
  <si>
    <t>СХПК "Пам.Ульянова"</t>
  </si>
  <si>
    <t>ООО "Агрофирма Вега"</t>
  </si>
  <si>
    <t>Цивильский</t>
  </si>
  <si>
    <t>ООО "Канаш"</t>
  </si>
  <si>
    <t>ООО "Маяк"</t>
  </si>
  <si>
    <t>СХПК "Родина"</t>
  </si>
  <si>
    <t>Канашский</t>
  </si>
  <si>
    <t>ООО "Дорстрой - агро"</t>
  </si>
  <si>
    <t>СХПК "Дружба"</t>
  </si>
  <si>
    <t>ООО "Можарский</t>
  </si>
  <si>
    <t>СХПК "Чутеевский"</t>
  </si>
  <si>
    <t>СХПК "Шимкусский"</t>
  </si>
  <si>
    <t>ООО "Родник"</t>
  </si>
  <si>
    <t>СХПК "Крас. Чувашия"</t>
  </si>
  <si>
    <t>КФХ Егорова М.К.</t>
  </si>
  <si>
    <t>КФХ Грачева В.Г.</t>
  </si>
  <si>
    <t>КФХ Канясева Л.В.</t>
  </si>
  <si>
    <t>КФХ Краснова В.П.</t>
  </si>
  <si>
    <t>КФХ Хумышева С.В.</t>
  </si>
  <si>
    <t>КФХ Моряковой Н.В.</t>
  </si>
  <si>
    <t>КФХ Федорова Ю.Б.</t>
  </si>
  <si>
    <t>КФХ Алексеева Б.Л.</t>
  </si>
  <si>
    <t>КФХ Михайлова С.Н.</t>
  </si>
  <si>
    <t>Янтиковский</t>
  </si>
  <si>
    <t>Чебоксарский</t>
  </si>
  <si>
    <t>ООО Исток</t>
  </si>
  <si>
    <t>КФХ Сатеева А.И.</t>
  </si>
  <si>
    <t>Шемуршинский</t>
  </si>
  <si>
    <t>ЗАО"Батыревский"</t>
  </si>
  <si>
    <t>ОАО "Агрофирма им.Ленина"</t>
  </si>
  <si>
    <t>ОАО Плодопитомник "Батыревский"</t>
  </si>
  <si>
    <t>ООО "Агрофирма "Булинская"</t>
  </si>
  <si>
    <t>ООО"Агрофирма"Жизнь"</t>
  </si>
  <si>
    <t>ООО "Агрофирма"Исток"</t>
  </si>
  <si>
    <t>ООО"Агрофирма"Тойсинская"</t>
  </si>
  <si>
    <t>ООО "Агрофирма"Корма"</t>
  </si>
  <si>
    <t>ООО "Гвардеец</t>
  </si>
  <si>
    <t>ООО "Сидели"</t>
  </si>
  <si>
    <t xml:space="preserve">СХА "Малалла" </t>
  </si>
  <si>
    <t>СХПК"Дуслык"</t>
  </si>
  <si>
    <t>СХПК "Красное Знамя"</t>
  </si>
  <si>
    <t>СХПК "Мир"</t>
  </si>
  <si>
    <t>СХПК "Первомайск"</t>
  </si>
  <si>
    <t>СХПК "Труд"</t>
  </si>
  <si>
    <t>СХПК "Хастар"</t>
  </si>
  <si>
    <t>К(Ф)Х Мартышкина Евгения Михайловича</t>
  </si>
  <si>
    <t>К(Ф)Х Николаева А.Н.</t>
  </si>
  <si>
    <t>К(Ф)Х Чабатова Ферида Кияметдиновича</t>
  </si>
  <si>
    <t>К(Ф)Х Куликова Шейхуллы Шейхутдиновича</t>
  </si>
  <si>
    <t>Батыревский</t>
  </si>
  <si>
    <t>СХПК ПЗ им.Е.Андреева</t>
  </si>
  <si>
    <t>СПК "Восток"</t>
  </si>
  <si>
    <t>СХПК "Герой"</t>
  </si>
  <si>
    <t>СХПК им.Ильича</t>
  </si>
  <si>
    <t>СПК "Оринино"</t>
  </si>
  <si>
    <t>СХПК "Передовик"</t>
  </si>
  <si>
    <t>ФГУП "Ударник"</t>
  </si>
  <si>
    <t>ООО "Возрождение"</t>
  </si>
  <si>
    <t>ООО "Гея"</t>
  </si>
  <si>
    <t>ООО "ВаСем"</t>
  </si>
  <si>
    <t>КФХ Толстов Александр Иванович</t>
  </si>
  <si>
    <t>КФХ Бархаткин Владислав Валерианович</t>
  </si>
  <si>
    <t>КФХ Афанасьев Александр Аркадьевич</t>
  </si>
  <si>
    <t>Моргаушский</t>
  </si>
  <si>
    <t>ООО "Караево"</t>
  </si>
  <si>
    <t>СХПК "Янмурзино"</t>
  </si>
  <si>
    <t>ООО "ВОЛИТ"</t>
  </si>
  <si>
    <t>ООО "Красное Сормово"</t>
  </si>
  <si>
    <t>СХПК "Гигант"</t>
  </si>
  <si>
    <t>К(Ф)Х Шумилова В.Н.</t>
  </si>
  <si>
    <t>К(Ф)Х Васильевой В.А.</t>
  </si>
  <si>
    <t>Красноармейский</t>
  </si>
  <si>
    <t>ЗАО "Агрофирма "Куснар""</t>
  </si>
  <si>
    <t>ООО "Агрофирма "Сентреш""</t>
  </si>
  <si>
    <t>Мариинско-Посадский</t>
  </si>
  <si>
    <t>СХПК «Родина»</t>
  </si>
  <si>
    <t>Козловский</t>
  </si>
  <si>
    <t>Алатырский Итог</t>
  </si>
  <si>
    <t>Аликовский Итог</t>
  </si>
  <si>
    <t>Батыревский Итог</t>
  </si>
  <si>
    <t>Вурнарский Итог</t>
  </si>
  <si>
    <t>Ибресинский Итог</t>
  </si>
  <si>
    <t>Канашский Итог</t>
  </si>
  <si>
    <t>Козловский Итог</t>
  </si>
  <si>
    <t>Комсомольский Итог</t>
  </si>
  <si>
    <t>Красноармейский Итог</t>
  </si>
  <si>
    <t>Красночетайский Итог</t>
  </si>
  <si>
    <t>Мариинско-Посадский Итог</t>
  </si>
  <si>
    <t>Моргаушский Итог</t>
  </si>
  <si>
    <t>Порецкий район Итог</t>
  </si>
  <si>
    <t>Урмарский Итог</t>
  </si>
  <si>
    <t>Цивильский Итог</t>
  </si>
  <si>
    <t>Чебоксарский Итог</t>
  </si>
  <si>
    <t>Шемуршинский Итог</t>
  </si>
  <si>
    <t>Шумерлинский Итог</t>
  </si>
  <si>
    <t>Ядринский Итог</t>
  </si>
  <si>
    <t>Яльчикский Итог</t>
  </si>
  <si>
    <t>Янтиковский Итог</t>
  </si>
  <si>
    <t>Общий итог</t>
  </si>
  <si>
    <t>ООО "Мария"</t>
  </si>
  <si>
    <t>КФХ Андреева Л.Н.</t>
  </si>
  <si>
    <t>ООО "Урожай"</t>
  </si>
  <si>
    <t>КФХ Аркадьева А.Н.</t>
  </si>
  <si>
    <t>КФХ Сергеева Ю.П.</t>
  </si>
  <si>
    <t>всего</t>
  </si>
  <si>
    <t>КФХ Волкова С.П.</t>
  </si>
  <si>
    <t>КФХ Узянова В.Н.</t>
  </si>
  <si>
    <t>КФХ Варламова В.Л.</t>
  </si>
  <si>
    <t>колхоз им. Ильича</t>
  </si>
  <si>
    <t>колхоз «Искра»</t>
  </si>
  <si>
    <t>колхоз «Красный партизан»</t>
  </si>
  <si>
    <t>ООО «Агрофирма «Путиловка»</t>
  </si>
  <si>
    <t>ООО «Агрофирма «Трудовик»</t>
  </si>
  <si>
    <t>колхоз им. Кирова</t>
  </si>
  <si>
    <t>колхоз «Заря»</t>
  </si>
  <si>
    <t>КФХ «Кузнецов</t>
  </si>
  <si>
    <t>колхоз «Красный фронтовик»</t>
  </si>
  <si>
    <t>КФХ «Акимов»</t>
  </si>
  <si>
    <t>СХПК «Путь Ленина»</t>
  </si>
  <si>
    <t>СХПК «Урюм»</t>
  </si>
  <si>
    <t>СХПК им.Кирова</t>
  </si>
  <si>
    <t>ООО «Хучель»</t>
  </si>
  <si>
    <t>ООО «Нектар»</t>
  </si>
  <si>
    <t>ООО «Агат»</t>
  </si>
  <si>
    <t>ООО «Победит»</t>
  </si>
  <si>
    <t>КФХ Лукиянова И. Е.</t>
  </si>
  <si>
    <t>ООО «Аталану»</t>
  </si>
  <si>
    <t>ООО «Исток»</t>
  </si>
  <si>
    <t>ООО «Цивиль»</t>
  </si>
  <si>
    <t>ОАО ППЗ «Канашский»</t>
  </si>
  <si>
    <t>ООО "АСК-Канаш"</t>
  </si>
  <si>
    <t>ООО «Весна»</t>
  </si>
  <si>
    <t>КФХ Владимирова А. П.</t>
  </si>
  <si>
    <t>КФХ Егорова И.Г.</t>
  </si>
  <si>
    <t>КФХ Шпакова С.В.</t>
  </si>
  <si>
    <t>ООО "Сормовский"</t>
  </si>
  <si>
    <t>ООО "АФ "Мотор"</t>
  </si>
  <si>
    <t>КФХ Николаева О.Г.</t>
  </si>
  <si>
    <t>КФХ Табакова Р.В.</t>
  </si>
  <si>
    <t>КФХ Табакова В.В.</t>
  </si>
  <si>
    <t>ООО "Агробизнес"</t>
  </si>
  <si>
    <t>КФХ Маркова В.В.</t>
  </si>
  <si>
    <t>ООО "АФ Ямашевское"</t>
  </si>
  <si>
    <t>ООО "АФ "Канмаш"</t>
  </si>
  <si>
    <t>КФХ Шамукова Э. И.</t>
  </si>
  <si>
    <t>КФХ Степанова Г.П.</t>
  </si>
  <si>
    <t>КФХ Ложкина Г.А.</t>
  </si>
  <si>
    <t>КФХ Иванова М.Д.</t>
  </si>
  <si>
    <t>КФХ Михайлова А.В.</t>
  </si>
  <si>
    <t>КФХ Михайлова Ю.В.</t>
  </si>
  <si>
    <t>КФХ Иванова Г.В.</t>
  </si>
  <si>
    <t>ООО "АФ Путь Ильича"</t>
  </si>
  <si>
    <t>ОАО "Птицефабрика "Моргаушская"</t>
  </si>
  <si>
    <t xml:space="preserve">СПК ПЗ "Свобода" </t>
  </si>
  <si>
    <t>СХПК им В.И. Чапаева</t>
  </si>
  <si>
    <t>СХПК им.Чкалова</t>
  </si>
  <si>
    <t>ООО "Агросоюз Картофель"</t>
  </si>
  <si>
    <t>ООО АПФ "Колос"</t>
  </si>
  <si>
    <t>ООО "Бездна"</t>
  </si>
  <si>
    <t>ООО АФ им. Мичурина</t>
  </si>
  <si>
    <t>КФХ Сретинский Сергей Кронидович</t>
  </si>
  <si>
    <t>КФХ Чернова Инна Вячеславовна</t>
  </si>
  <si>
    <t>КФХ Мерлов Александр Владимирович</t>
  </si>
  <si>
    <t>КФХ Яргеева Ольга Николаевна</t>
  </si>
  <si>
    <t>КФХ Горбунов Виталий Владимирович.</t>
  </si>
  <si>
    <t>КФХ Пихтеров Андрей Николаевич</t>
  </si>
  <si>
    <t>КФХ Фасхутдинов Минсефер Гилачович</t>
  </si>
  <si>
    <t>СХПК «Путь Ильича»</t>
  </si>
  <si>
    <t>СХПК «Коминтерн»</t>
  </si>
  <si>
    <t>Колхоз «Свобода»</t>
  </si>
  <si>
    <t>СХПК «Нива»</t>
  </si>
  <si>
    <t>СПК «Аккозинское»</t>
  </si>
  <si>
    <t>ИП глава К(Ф)Х Лисаев Н.И.</t>
  </si>
  <si>
    <t>ООО «Стройресурс»</t>
  </si>
  <si>
    <t>ООО «Телей»</t>
  </si>
  <si>
    <t>ООО "Агрофирма "Колос"</t>
  </si>
  <si>
    <t>ООО "Агрофирма "Знамя"</t>
  </si>
  <si>
    <t>К(Ф)Х Фролова Сергея Николаевича</t>
  </si>
  <si>
    <t>ООО «Картофель»</t>
  </si>
  <si>
    <t>ООО «Ювановское»</t>
  </si>
  <si>
    <t>ОАО ПКЗ им.Чапаева</t>
  </si>
  <si>
    <t>ООО «Новая жизнь»</t>
  </si>
  <si>
    <t>ООО "Фирма Акк.-агро"</t>
  </si>
  <si>
    <t>ООО "Сельхозхимия"</t>
  </si>
  <si>
    <t>КФХ Григорьевой Т.А.</t>
  </si>
  <si>
    <t>КФХ Федорова А.Ф.</t>
  </si>
  <si>
    <t xml:space="preserve"> </t>
  </si>
  <si>
    <t>Вурнарский с/х техникум</t>
  </si>
  <si>
    <t>ООО "Свет"</t>
  </si>
  <si>
    <t xml:space="preserve">КФХ Герасимов Н.А </t>
  </si>
  <si>
    <t>КФХ Сергеев И.Г</t>
  </si>
  <si>
    <t>КФХ Яковлев В.Г</t>
  </si>
  <si>
    <t>КФХ "Тарасов М.Е."</t>
  </si>
  <si>
    <t>ООО "Вурнарец"</t>
  </si>
  <si>
    <t>ф/л ООО "Авангард""Цив.бекон"</t>
  </si>
  <si>
    <t>КФХ Егоровой В. Л.</t>
  </si>
  <si>
    <t>КФХ Федоров И.Н.</t>
  </si>
  <si>
    <t>ООО "Авангард"</t>
  </si>
  <si>
    <t>ООО "Магадан"</t>
  </si>
  <si>
    <t>ООО "Митра"</t>
  </si>
  <si>
    <t>ООО "Новь"</t>
  </si>
  <si>
    <t>СПК "Рассветовский"</t>
  </si>
  <si>
    <t>ООО "Сура"</t>
  </si>
  <si>
    <t>К(Ф)Х Сергунин И.А.</t>
  </si>
  <si>
    <t xml:space="preserve">К(Ф)Х Лоскутова Н.М.  </t>
  </si>
  <si>
    <t>СПК "им.Горького"</t>
  </si>
  <si>
    <t>СХПК "Семёновский"</t>
  </si>
  <si>
    <t>КФХ "Захарова Б.М."</t>
  </si>
  <si>
    <t>КФХ "Голубева Ю.А."</t>
  </si>
  <si>
    <t>ООО "Россы-Поречья"</t>
  </si>
  <si>
    <t>ООО "Порецкое Агро"</t>
  </si>
  <si>
    <t>ООО "Владина-Агро"</t>
  </si>
  <si>
    <t>ОАО "Вега"</t>
  </si>
  <si>
    <t>ЗАО "Агрофирма "Куснар"</t>
  </si>
  <si>
    <t>Крестьянское (фермерское) хозяйство Семёнова Василия Николаевича</t>
  </si>
  <si>
    <t>ООО "Агроинвест"</t>
  </si>
  <si>
    <t>СХПК "Янгильдинский"</t>
  </si>
  <si>
    <t>СХПК "50 лет Октября"</t>
  </si>
  <si>
    <t>ООО "ТП Сувар-2"</t>
  </si>
  <si>
    <t>СХПК "Бичуринский"</t>
  </si>
  <si>
    <t>СХПК "Восток"</t>
  </si>
  <si>
    <t>КФХ Белов А.Е.</t>
  </si>
  <si>
    <t>КФХ Галошев В.Н.</t>
  </si>
  <si>
    <t>КФХ Плотников В.Е.</t>
  </si>
  <si>
    <t>КФХ Тагеев М.Л.</t>
  </si>
  <si>
    <t>КФХ Фёдоров А.В.</t>
  </si>
  <si>
    <t>ООО "Агрофирма Таябинка"</t>
  </si>
  <si>
    <t>ООО "Бахча"</t>
  </si>
  <si>
    <t>СХА "Досаево"</t>
  </si>
  <si>
    <t>К(Ф)Х Григорьева Я.М.</t>
  </si>
  <si>
    <t>К(Ф)Х Васильевой М.И.</t>
  </si>
  <si>
    <t>К(Ф)Х Степановой Е.Ю,</t>
  </si>
  <si>
    <t>ИП Глава К(Ф)Х Тимофеев В.В.</t>
  </si>
  <si>
    <t>ИП Глава К(Ф)Х Васильев В.Г.</t>
  </si>
  <si>
    <t>ИП Глава К(Ф)Х Платонов В.Н.</t>
  </si>
  <si>
    <t>ИП Глава К(Ф)Х Петров В.Н.</t>
  </si>
  <si>
    <t>СХПК "Комбинат"</t>
  </si>
  <si>
    <t>ООО "А/Ф Аленушка"</t>
  </si>
  <si>
    <t>КФХ "Степанов</t>
  </si>
  <si>
    <t>КФХ Багаутдинова И.М.</t>
  </si>
  <si>
    <t>КФХ Минатуллина М.Р.</t>
  </si>
  <si>
    <t>КФХ Атласкина Г.В.</t>
  </si>
  <si>
    <t>КФХ Семёнова В.В.</t>
  </si>
  <si>
    <t>КФХ Кызыл Сабанча</t>
  </si>
  <si>
    <t>КФХ Прокопьева Г.А</t>
  </si>
  <si>
    <t>КФХ  Казакова  В.Н.</t>
  </si>
  <si>
    <t>ООО Сарабай</t>
  </si>
  <si>
    <t>ООО "Средний Аниш"</t>
  </si>
  <si>
    <t>ОАО "АгроРесурсы"</t>
  </si>
  <si>
    <t>ООО "Агро Владина"</t>
  </si>
  <si>
    <t>ООО "Нюша"</t>
  </si>
  <si>
    <t>КФХ Сергеев В.М</t>
  </si>
  <si>
    <t>КФХ Владимиров Г. В.</t>
  </si>
  <si>
    <t>КФХ Захаров А.Н.</t>
  </si>
  <si>
    <t>КФХ Ямуков Г.Н.</t>
  </si>
  <si>
    <t>КФХ Павлов В.Ф.</t>
  </si>
  <si>
    <t>КФХ Игнатьев А.Ю</t>
  </si>
  <si>
    <t>КФХ Иванов В.А.</t>
  </si>
  <si>
    <t>КФХ Арманова Е.В.</t>
  </si>
  <si>
    <t>КФХ Захаров Андрей Иванович</t>
  </si>
  <si>
    <t>КФХ Захаров Алексей И</t>
  </si>
  <si>
    <t>КФХ Захаров Иван П</t>
  </si>
  <si>
    <t>ООО "Агро Чаки"</t>
  </si>
  <si>
    <t>ООО "Агро-Инновация"</t>
  </si>
  <si>
    <t>СХПК – колхоз им. Ленина</t>
  </si>
  <si>
    <t>СПК – колхоз «Пучах»</t>
  </si>
  <si>
    <t>СХПК – колхоз им. Куйбышева</t>
  </si>
  <si>
    <t xml:space="preserve"> СХПК им. И.Г. Кадыкова</t>
  </si>
  <si>
    <t>СХК «Атлашевский»</t>
  </si>
  <si>
    <t>ОАО АФ «Средняя Волга»</t>
  </si>
  <si>
    <t>ЗАО АФ «Ольдеевская»</t>
  </si>
  <si>
    <t>ОАО «Чувашский бройлер»</t>
  </si>
  <si>
    <t>ФГУП УОХ «Приволжское»</t>
  </si>
  <si>
    <t>ООО АФ «Надежда»</t>
  </si>
  <si>
    <t>СХПК «Туруновский»</t>
  </si>
  <si>
    <t>ОАО «Чурачикское»</t>
  </si>
  <si>
    <t>ОАО «Агарикус»</t>
  </si>
  <si>
    <t>КФХ Чернуха С.Д.</t>
  </si>
  <si>
    <t>КФХ «Сельский двор»</t>
  </si>
  <si>
    <t>КФХ Сергеев Владимир Ильич</t>
  </si>
  <si>
    <t xml:space="preserve">СХПК «Колос»  </t>
  </si>
  <si>
    <t>СХПК «Сатурн»</t>
  </si>
  <si>
    <t>ООО «Победа»</t>
  </si>
  <si>
    <t>ООО "АСК-Яльчики"</t>
  </si>
  <si>
    <t>ООО "Энтепе"</t>
  </si>
  <si>
    <t>КФХ Князева А.А.</t>
  </si>
  <si>
    <t>ОАО"Чувашбройлер"</t>
  </si>
  <si>
    <t xml:space="preserve">ООО Шанс </t>
  </si>
  <si>
    <t>СХПК Искра</t>
  </si>
  <si>
    <t>ЗАО Мир</t>
  </si>
  <si>
    <t>ООО Колос</t>
  </si>
  <si>
    <t>ЗАО АФ Карлинская</t>
  </si>
  <si>
    <t>ООО Агросервис</t>
  </si>
  <si>
    <t>ИП ГКФХ Павлова В.Н.</t>
  </si>
  <si>
    <t>ГКФХ Хлюкина А.К.</t>
  </si>
  <si>
    <t>КФХ Макарова</t>
  </si>
  <si>
    <t>КФХ Иванов Т.Г.</t>
  </si>
  <si>
    <t>КФХ Алексеева М.Ф.</t>
  </si>
  <si>
    <t>КФХ Симурзин В.Н.</t>
  </si>
  <si>
    <t>КФХ Мыкова Олега Николаевича</t>
  </si>
  <si>
    <t>КФХ Никитина Георгия Геннадьевича</t>
  </si>
  <si>
    <t>КФХ Васильева Алексея Юрьевича</t>
  </si>
  <si>
    <t>КФХ Архипова Николая Ивановича</t>
  </si>
  <si>
    <t>Колхоз "Урожай"</t>
  </si>
  <si>
    <t>СХПК "Слава"</t>
  </si>
  <si>
    <t>Колхоз "Искра"</t>
  </si>
  <si>
    <t>СХПК "Асаново"</t>
  </si>
  <si>
    <t>СХПК "Изамбаево"</t>
  </si>
  <si>
    <t>СХПК "Алга"</t>
  </si>
  <si>
    <t>СХПК "Дубрава"</t>
  </si>
  <si>
    <t>ООО "Дубовка"</t>
  </si>
  <si>
    <t>ООО "Сюрбеево"</t>
  </si>
  <si>
    <t>ООО "Агрофирма "Восход"</t>
  </si>
  <si>
    <t>ООО А/Ф «Слава картофелю»</t>
  </si>
  <si>
    <t>ООО "А/ф "Комсомольские овощи"</t>
  </si>
  <si>
    <t>СХПК «Турхан»</t>
  </si>
  <si>
    <t>ООО КФХ «Родина»</t>
  </si>
  <si>
    <t>ООО КФХ «Золотой Колос»</t>
  </si>
  <si>
    <t>КФХ Халитова С.А.</t>
  </si>
  <si>
    <t>КФХ Восторгина О.С.</t>
  </si>
  <si>
    <t>"УТВЕРЖДАЮ"</t>
  </si>
  <si>
    <t>Заместитель Председателя Кабинета Министров Чувашской Республики - министр сельского хозяйства Чувашской Республики</t>
  </si>
  <si>
    <t>Павлов Сергей Владимирович</t>
  </si>
  <si>
    <t>" ___________"</t>
  </si>
  <si>
    <t>"______" ___________ 2012 г.</t>
  </si>
  <si>
    <t>подпись</t>
  </si>
  <si>
    <t>Перечень сельхозтовароопроизводителей республики, среди которых распределяется 11980 тонн льготного дизельного топлива                           ОАО "ЛУКОЙЛ"</t>
  </si>
  <si>
    <t>тонн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</si>
</sst>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0.000"/>
    <numFmt numFmtId="187" formatCode="0.0000"/>
    <numFmt numFmtId="188" formatCode="#,##0.000"/>
    <numFmt numFmtId="189" formatCode="#,##0.000;[Red]\-#,##0.000;\-"/>
    <numFmt numFmtId="190" formatCode="0.000E+00"/>
    <numFmt numFmtId="191" formatCode="0.0000E+00"/>
    <numFmt numFmtId="192" formatCode="0.00000E+00"/>
    <numFmt numFmtId="193" formatCode="0.000000E+00"/>
    <numFmt numFmtId="194" formatCode="0.0000000E+00"/>
    <numFmt numFmtId="195" formatCode="0.0E+00"/>
    <numFmt numFmtId="196" formatCode="0E+00"/>
    <numFmt numFmtId="197" formatCode="0.00000000E+00"/>
    <numFmt numFmtId="198" formatCode="0.000000000E+00"/>
    <numFmt numFmtId="199" formatCode="0.000000000"/>
    <numFmt numFmtId="200" formatCode="0.0000000000"/>
    <numFmt numFmtId="201" formatCode="0.00000000000"/>
    <numFmt numFmtId="202" formatCode="0.000000000000"/>
    <numFmt numFmtId="203" formatCode="0.00000000"/>
    <numFmt numFmtId="204" formatCode="0.0000000"/>
    <numFmt numFmtId="205" formatCode="0.000000"/>
    <numFmt numFmtId="206" formatCode="0.0000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45" applyFont="1" applyFill="1" applyBorder="1" applyAlignment="1">
      <alignment horizontal="left" vertical="center" wrapText="1"/>
      <protection/>
    </xf>
    <xf numFmtId="0" fontId="2" fillId="20" borderId="11" xfId="45" applyNumberFormat="1" applyFont="1" applyFill="1" applyBorder="1" applyAlignment="1">
      <alignment horizontal="left" vertical="center" wrapText="1"/>
      <protection/>
    </xf>
    <xf numFmtId="0" fontId="2" fillId="20" borderId="10" xfId="45" applyFont="1" applyFill="1" applyBorder="1" applyAlignment="1">
      <alignment horizontal="left" vertical="center" wrapText="1"/>
      <protection/>
    </xf>
    <xf numFmtId="0" fontId="2" fillId="4" borderId="10" xfId="45" applyNumberFormat="1" applyFont="1" applyFill="1" applyBorder="1" applyAlignment="1">
      <alignment horizontal="left" vertical="center" wrapText="1"/>
      <protection/>
    </xf>
    <xf numFmtId="0" fontId="2" fillId="4" borderId="10" xfId="45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vertical="justify"/>
    </xf>
    <xf numFmtId="0" fontId="1" fillId="24" borderId="10" xfId="0" applyFont="1" applyFill="1" applyBorder="1" applyAlignment="1">
      <alignment horizontal="left" vertical="top" wrapText="1"/>
    </xf>
    <xf numFmtId="0" fontId="27" fillId="0" borderId="0" xfId="0" applyFont="1" applyAlignment="1">
      <alignment/>
    </xf>
    <xf numFmtId="0" fontId="2" fillId="20" borderId="11" xfId="45" applyFont="1" applyFill="1" applyBorder="1" applyAlignment="1">
      <alignment horizontal="left" vertical="center" wrapText="1"/>
      <protection/>
    </xf>
    <xf numFmtId="0" fontId="2" fillId="20" borderId="10" xfId="45" applyNumberFormat="1" applyFont="1" applyFill="1" applyBorder="1" applyAlignment="1">
      <alignment horizontal="left" vertical="center" wrapText="1"/>
      <protection/>
    </xf>
    <xf numFmtId="0" fontId="1" fillId="0" borderId="10" xfId="45" applyFont="1" applyFill="1" applyBorder="1" applyAlignment="1">
      <alignment horizontal="left" vertical="top" wrapText="1"/>
      <protection/>
    </xf>
    <xf numFmtId="0" fontId="1" fillId="0" borderId="10" xfId="45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2" xfId="46" applyFont="1" applyFill="1" applyBorder="1" applyAlignment="1">
      <alignment horizontal="left" vertical="center" wrapText="1"/>
      <protection/>
    </xf>
    <xf numFmtId="186" fontId="2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1" fillId="0" borderId="10" xfId="45" applyNumberFormat="1" applyFont="1" applyFill="1" applyBorder="1" applyAlignment="1">
      <alignment horizontal="center" vertical="center" wrapText="1"/>
      <protection/>
    </xf>
    <xf numFmtId="186" fontId="2" fillId="0" borderId="10" xfId="0" applyNumberFormat="1" applyFont="1" applyFill="1" applyBorder="1" applyAlignment="1">
      <alignment horizontal="center"/>
    </xf>
    <xf numFmtId="186" fontId="2" fillId="20" borderId="10" xfId="0" applyNumberFormat="1" applyFont="1" applyFill="1" applyBorder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/>
    </xf>
    <xf numFmtId="186" fontId="1" fillId="0" borderId="13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justify" wrapText="1"/>
    </xf>
    <xf numFmtId="186" fontId="1" fillId="0" borderId="10" xfId="0" applyNumberFormat="1" applyFont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186" fontId="2" fillId="20" borderId="11" xfId="0" applyNumberFormat="1" applyFont="1" applyFill="1" applyBorder="1" applyAlignment="1">
      <alignment horizontal="center"/>
    </xf>
    <xf numFmtId="186" fontId="1" fillId="24" borderId="10" xfId="45" applyNumberFormat="1" applyFont="1" applyFill="1" applyBorder="1" applyAlignment="1">
      <alignment horizontal="center" vertical="center" wrapText="1"/>
      <protection/>
    </xf>
    <xf numFmtId="186" fontId="1" fillId="24" borderId="10" xfId="0" applyNumberFormat="1" applyFont="1" applyFill="1" applyBorder="1" applyAlignment="1">
      <alignment horizontal="center" vertical="top" wrapText="1"/>
    </xf>
    <xf numFmtId="186" fontId="1" fillId="24" borderId="10" xfId="0" applyNumberFormat="1" applyFont="1" applyFill="1" applyBorder="1" applyAlignment="1">
      <alignment horizontal="center"/>
    </xf>
    <xf numFmtId="186" fontId="2" fillId="0" borderId="10" xfId="45" applyNumberFormat="1" applyFont="1" applyFill="1" applyBorder="1" applyAlignment="1">
      <alignment horizontal="center" vertical="center" wrapText="1"/>
      <protection/>
    </xf>
    <xf numFmtId="18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2" fillId="0" borderId="10" xfId="45" applyFont="1" applyFill="1" applyBorder="1" applyAlignment="1">
      <alignment horizontal="center" vertical="center" wrapText="1"/>
      <protection/>
    </xf>
    <xf numFmtId="186" fontId="1" fillId="24" borderId="10" xfId="0" applyNumberFormat="1" applyFont="1" applyFill="1" applyBorder="1" applyAlignment="1">
      <alignment horizontal="center"/>
    </xf>
    <xf numFmtId="186" fontId="1" fillId="0" borderId="10" xfId="0" applyNumberFormat="1" applyFont="1" applyBorder="1" applyAlignment="1">
      <alignment/>
    </xf>
    <xf numFmtId="186" fontId="2" fillId="24" borderId="10" xfId="45" applyNumberFormat="1" applyFont="1" applyFill="1" applyBorder="1" applyAlignment="1">
      <alignment horizontal="center" vertical="center" wrapText="1"/>
      <protection/>
    </xf>
    <xf numFmtId="0" fontId="2" fillId="20" borderId="13" xfId="45" applyFont="1" applyFill="1" applyBorder="1" applyAlignment="1">
      <alignment horizontal="left" vertical="center" wrapText="1"/>
      <protection/>
    </xf>
    <xf numFmtId="186" fontId="2" fillId="20" borderId="13" xfId="0" applyNumberFormat="1" applyFont="1" applyFill="1" applyBorder="1" applyAlignment="1">
      <alignment horizontal="center"/>
    </xf>
    <xf numFmtId="186" fontId="2" fillId="0" borderId="10" xfId="0" applyNumberFormat="1" applyFont="1" applyBorder="1" applyAlignment="1">
      <alignment horizontal="center" vertical="top" wrapText="1"/>
    </xf>
    <xf numFmtId="186" fontId="1" fillId="0" borderId="10" xfId="0" applyNumberFormat="1" applyFont="1" applyFill="1" applyBorder="1" applyAlignment="1">
      <alignment horizontal="center" vertical="top" wrapText="1"/>
    </xf>
    <xf numFmtId="186" fontId="1" fillId="0" borderId="10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justify"/>
    </xf>
    <xf numFmtId="0" fontId="1" fillId="0" borderId="10" xfId="45" applyFont="1" applyBorder="1" applyAlignment="1">
      <alignment horizontal="left" wrapText="1"/>
      <protection/>
    </xf>
    <xf numFmtId="0" fontId="1" fillId="0" borderId="10" xfId="45" applyFont="1" applyBorder="1" applyAlignment="1">
      <alignment horizontal="left"/>
      <protection/>
    </xf>
    <xf numFmtId="49" fontId="1" fillId="0" borderId="10" xfId="45" applyNumberFormat="1" applyFont="1" applyBorder="1" applyAlignment="1">
      <alignment horizontal="left" wrapText="1"/>
      <protection/>
    </xf>
    <xf numFmtId="0" fontId="1" fillId="24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17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0" xfId="45" applyFont="1" applyFill="1" applyBorder="1" applyAlignment="1">
      <alignment vertical="top" wrapText="1"/>
      <protection/>
    </xf>
    <xf numFmtId="0" fontId="1" fillId="0" borderId="10" xfId="45" applyFont="1" applyBorder="1" applyAlignment="1">
      <alignment vertical="top" wrapText="1"/>
      <protection/>
    </xf>
    <xf numFmtId="0" fontId="0" fillId="0" borderId="0" xfId="0" applyFill="1" applyAlignment="1">
      <alignment horizontal="center"/>
    </xf>
    <xf numFmtId="186" fontId="1" fillId="4" borderId="10" xfId="0" applyNumberFormat="1" applyFont="1" applyFill="1" applyBorder="1" applyAlignment="1">
      <alignment horizontal="center"/>
    </xf>
    <xf numFmtId="186" fontId="1" fillId="0" borderId="16" xfId="45" applyNumberFormat="1" applyFont="1" applyFill="1" applyBorder="1" applyAlignment="1">
      <alignment horizontal="center" vertical="center"/>
      <protection/>
    </xf>
    <xf numFmtId="186" fontId="1" fillId="0" borderId="10" xfId="45" applyNumberFormat="1" applyFont="1" applyFill="1" applyBorder="1" applyAlignment="1">
      <alignment horizontal="center" vertical="center"/>
      <protection/>
    </xf>
    <xf numFmtId="186" fontId="1" fillId="0" borderId="17" xfId="45" applyNumberFormat="1" applyFont="1" applyFill="1" applyBorder="1" applyAlignment="1">
      <alignment horizontal="center" vertical="center"/>
      <protection/>
    </xf>
    <xf numFmtId="186" fontId="26" fillId="0" borderId="17" xfId="45" applyNumberFormat="1" applyFont="1" applyFill="1" applyBorder="1" applyAlignment="1">
      <alignment horizontal="center" vertical="center"/>
      <protection/>
    </xf>
    <xf numFmtId="186" fontId="1" fillId="0" borderId="16" xfId="45" applyNumberFormat="1" applyFont="1" applyBorder="1" applyAlignment="1">
      <alignment horizontal="center" vertical="center" wrapText="1"/>
      <protection/>
    </xf>
    <xf numFmtId="186" fontId="1" fillId="0" borderId="10" xfId="45" applyNumberFormat="1" applyFont="1" applyBorder="1" applyAlignment="1">
      <alignment horizontal="center" vertical="center" wrapText="1"/>
      <protection/>
    </xf>
    <xf numFmtId="186" fontId="1" fillId="0" borderId="17" xfId="45" applyNumberFormat="1" applyFont="1" applyBorder="1" applyAlignment="1">
      <alignment horizontal="center" vertical="center" wrapText="1"/>
      <protection/>
    </xf>
    <xf numFmtId="0" fontId="25" fillId="0" borderId="0" xfId="46" applyFont="1" applyAlignment="1">
      <alignment horizontal="center" vertical="center" wrapText="1"/>
      <protection/>
    </xf>
    <xf numFmtId="0" fontId="25" fillId="0" borderId="0" xfId="46" applyFont="1" applyFill="1" applyAlignment="1">
      <alignment horizontal="center" vertical="center" wrapText="1"/>
      <protection/>
    </xf>
    <xf numFmtId="0" fontId="25" fillId="0" borderId="0" xfId="46" applyFont="1" applyBorder="1" applyAlignment="1">
      <alignment horizontal="center" vertical="center"/>
      <protection/>
    </xf>
    <xf numFmtId="0" fontId="25" fillId="0" borderId="0" xfId="46" applyFont="1" applyBorder="1" applyAlignment="1">
      <alignment vertical="center"/>
      <protection/>
    </xf>
    <xf numFmtId="0" fontId="25" fillId="0" borderId="0" xfId="46" applyFont="1" applyAlignment="1">
      <alignment vertical="center"/>
      <protection/>
    </xf>
    <xf numFmtId="0" fontId="25" fillId="0" borderId="0" xfId="46" applyFont="1" applyAlignment="1">
      <alignment vertical="center" wrapText="1"/>
      <protection/>
    </xf>
    <xf numFmtId="0" fontId="2" fillId="0" borderId="0" xfId="45" applyFont="1" applyAlignment="1">
      <alignment horizontal="center" vertical="center" wrapText="1"/>
      <protection/>
    </xf>
    <xf numFmtId="0" fontId="1" fillId="0" borderId="0" xfId="45" applyFont="1" applyAlignment="1">
      <alignment horizontal="center" vertical="center" wrapText="1"/>
      <protection/>
    </xf>
    <xf numFmtId="0" fontId="25" fillId="0" borderId="0" xfId="46" applyFont="1" applyAlignment="1">
      <alignment horizontal="center" vertical="center" wrapText="1"/>
      <protection/>
    </xf>
    <xf numFmtId="0" fontId="25" fillId="0" borderId="0" xfId="46" applyFont="1" applyAlignment="1">
      <alignment horizontal="center" vertical="center"/>
      <protection/>
    </xf>
    <xf numFmtId="0" fontId="25" fillId="0" borderId="0" xfId="46" applyFont="1" applyBorder="1" applyAlignment="1">
      <alignment horizontal="center" vertical="center"/>
      <protection/>
    </xf>
    <xf numFmtId="0" fontId="1" fillId="0" borderId="11" xfId="45" applyFont="1" applyBorder="1" applyAlignment="1">
      <alignment horizontal="center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1" xfId="45" applyFont="1" applyFill="1" applyBorder="1" applyAlignment="1">
      <alignment horizontal="center" vertical="center" wrapText="1"/>
      <protection/>
    </xf>
    <xf numFmtId="0" fontId="1" fillId="0" borderId="15" xfId="45" applyFont="1" applyFill="1" applyBorder="1" applyAlignment="1">
      <alignment horizontal="center" vertical="center" wrapText="1"/>
      <protection/>
    </xf>
    <xf numFmtId="0" fontId="1" fillId="0" borderId="13" xfId="45" applyFont="1" applyFill="1" applyBorder="1" applyAlignment="1">
      <alignment horizontal="center" vertical="center" wrapText="1"/>
      <protection/>
    </xf>
    <xf numFmtId="0" fontId="1" fillId="0" borderId="11" xfId="45" applyFont="1" applyFill="1" applyBorder="1" applyAlignment="1">
      <alignment horizontal="center" vertical="center"/>
      <protection/>
    </xf>
    <xf numFmtId="0" fontId="1" fillId="0" borderId="15" xfId="45" applyFont="1" applyFill="1" applyBorder="1" applyAlignment="1">
      <alignment horizontal="center" vertical="center"/>
      <protection/>
    </xf>
    <xf numFmtId="0" fontId="1" fillId="0" borderId="13" xfId="45" applyFont="1" applyFill="1" applyBorder="1" applyAlignment="1">
      <alignment horizontal="center" vertical="center"/>
      <protection/>
    </xf>
    <xf numFmtId="0" fontId="1" fillId="0" borderId="11" xfId="45" applyFont="1" applyBorder="1" applyAlignment="1">
      <alignment horizontal="center" vertical="center" wrapText="1"/>
      <protection/>
    </xf>
    <xf numFmtId="0" fontId="1" fillId="0" borderId="15" xfId="45" applyFont="1" applyBorder="1" applyAlignment="1">
      <alignment horizontal="center" vertical="center" wrapText="1"/>
      <protection/>
    </xf>
    <xf numFmtId="0" fontId="1" fillId="0" borderId="13" xfId="45" applyFont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/>
      <protection/>
    </xf>
    <xf numFmtId="0" fontId="2" fillId="0" borderId="0" xfId="45" applyFont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45" applyFont="1" applyBorder="1" applyAlignment="1">
      <alignment horizontal="center" vertical="center"/>
      <protection/>
    </xf>
    <xf numFmtId="0" fontId="1" fillId="0" borderId="19" xfId="45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Ђ_x0005_" xfId="45"/>
    <cellStyle name="Ђ_x0005__План-Факт ЛУКОЙЛ март-июнь (1)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agro61\&#1052;&#1086;&#1080;%20&#1076;&#1086;&#1082;&#1091;&#1084;&#1077;&#1085;&#1090;&#1099;\&#1056;&#1045;&#1045;&#1057;&#1058;&#1056;%20&#1076;&#1083;&#1103;%20%20&#1052;&#1057;&#1061;%20&#1056;&#1060;\&#1050;&#1086;&#1087;&#1080;&#1103;%20&#1043;&#1051;&#1040;&#1042;&#1053;&#1067;&#1049;%20&#1056;&#1045;&#1045;&#1057;&#1058;&#1056;%20&#1087;&#1086;&#1083;&#1091;&#1095;&#1072;&#1090;&#1077;&#1083;&#1077;&#1081;%20&#1089;&#1091;&#1073;&#1089;&#1080;&#1076;&#1080;&#1081;%20&#1079;&#1072;%202009%20&#1075;&#1086;&#1076;%20&#1063;&#1091;&#1074;&#1072;&#1096;&#1089;&#1082;&#1072;&#1103;%20&#1056;&#1077;&#1089;&#1087;&#1091;&#1073;&#1083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9"/>
  <sheetViews>
    <sheetView tabSelected="1" view="pageBreakPreview" zoomScaleSheetLayoutView="100" workbookViewId="0" topLeftCell="A7">
      <selection activeCell="J19" sqref="J19"/>
    </sheetView>
  </sheetViews>
  <sheetFormatPr defaultColWidth="9.00390625" defaultRowHeight="12.75" outlineLevelRow="2"/>
  <cols>
    <col min="1" max="1" width="24.625" style="1" customWidth="1"/>
    <col min="2" max="2" width="37.125" style="60" customWidth="1"/>
    <col min="3" max="3" width="10.625" style="22" customWidth="1"/>
    <col min="4" max="4" width="10.25390625" style="22" customWidth="1"/>
    <col min="5" max="5" width="10.375" style="22" customWidth="1"/>
    <col min="6" max="6" width="10.625" style="22" customWidth="1"/>
    <col min="7" max="7" width="11.125" style="23" customWidth="1"/>
  </cols>
  <sheetData>
    <row r="1" spans="1:13" ht="15.75" customHeight="1" hidden="1">
      <c r="A1" s="78"/>
      <c r="B1" s="78"/>
      <c r="C1" s="83" t="s">
        <v>454</v>
      </c>
      <c r="D1" s="83"/>
      <c r="E1" s="83"/>
      <c r="F1" s="83"/>
      <c r="G1" s="83"/>
      <c r="H1" s="78"/>
      <c r="I1" s="78"/>
      <c r="J1" s="78"/>
      <c r="K1" s="78"/>
      <c r="L1" s="78"/>
      <c r="M1" s="78"/>
    </row>
    <row r="2" spans="1:13" s="2" customFormat="1" ht="48" customHeight="1" hidden="1">
      <c r="A2" s="79"/>
      <c r="B2" s="79"/>
      <c r="C2" s="82" t="s">
        <v>455</v>
      </c>
      <c r="D2" s="82"/>
      <c r="E2" s="82"/>
      <c r="F2" s="82"/>
      <c r="G2" s="82"/>
      <c r="H2" s="79"/>
      <c r="I2" s="79"/>
      <c r="J2" s="79"/>
      <c r="K2" s="79"/>
      <c r="L2" s="79"/>
      <c r="M2" s="79"/>
    </row>
    <row r="3" spans="1:13" s="2" customFormat="1" ht="36.75" customHeight="1" hidden="1">
      <c r="A3" s="79"/>
      <c r="B3" s="79"/>
      <c r="C3" s="82" t="s">
        <v>456</v>
      </c>
      <c r="D3" s="82"/>
      <c r="E3" s="82"/>
      <c r="F3" s="82"/>
      <c r="G3" s="82"/>
      <c r="H3" s="79"/>
      <c r="I3" s="79"/>
      <c r="J3" s="79"/>
      <c r="K3" s="79"/>
      <c r="L3" s="79"/>
      <c r="M3" s="79"/>
    </row>
    <row r="4" spans="1:13" ht="13.5" customHeight="1" hidden="1" outlineLevel="2">
      <c r="A4" s="75"/>
      <c r="B4" s="75"/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3.5" customHeight="1" hidden="1" outlineLevel="2">
      <c r="A5" s="79"/>
      <c r="B5" s="79"/>
      <c r="C5" s="82" t="s">
        <v>457</v>
      </c>
      <c r="D5" s="82"/>
      <c r="E5" s="82" t="s">
        <v>458</v>
      </c>
      <c r="F5" s="82"/>
      <c r="G5" s="82"/>
      <c r="H5" s="79"/>
      <c r="I5" s="79"/>
      <c r="J5" s="79"/>
      <c r="K5" s="79"/>
      <c r="L5" s="79"/>
      <c r="M5" s="79"/>
    </row>
    <row r="6" spans="1:13" ht="13.5" customHeight="1" hidden="1" outlineLevel="2">
      <c r="A6" s="77"/>
      <c r="B6" s="77"/>
      <c r="C6" s="84" t="s">
        <v>459</v>
      </c>
      <c r="D6" s="84"/>
      <c r="E6" s="76"/>
      <c r="F6" s="76"/>
      <c r="G6" s="77"/>
      <c r="H6" s="77"/>
      <c r="I6" s="77"/>
      <c r="J6" s="78"/>
      <c r="K6" s="78"/>
      <c r="L6" s="78"/>
      <c r="M6" s="78"/>
    </row>
    <row r="7" spans="1:7" ht="84" customHeight="1" outlineLevel="2">
      <c r="A7" s="98" t="s">
        <v>460</v>
      </c>
      <c r="B7" s="98"/>
      <c r="C7" s="98"/>
      <c r="D7" s="98"/>
      <c r="E7" s="98"/>
      <c r="F7" s="98"/>
      <c r="G7" s="98"/>
    </row>
    <row r="8" spans="1:7" ht="12.75" customHeight="1" outlineLevel="2">
      <c r="A8" s="80"/>
      <c r="B8" s="80"/>
      <c r="C8" s="80"/>
      <c r="D8" s="80"/>
      <c r="E8" s="80"/>
      <c r="F8" s="80"/>
      <c r="G8" s="81" t="s">
        <v>461</v>
      </c>
    </row>
    <row r="9" spans="1:13" ht="13.5" customHeight="1" outlineLevel="2">
      <c r="A9" s="41" t="s">
        <v>13</v>
      </c>
      <c r="B9" s="41" t="s">
        <v>14</v>
      </c>
      <c r="C9" s="28" t="s">
        <v>15</v>
      </c>
      <c r="D9" s="28" t="s">
        <v>16</v>
      </c>
      <c r="E9" s="28" t="s">
        <v>17</v>
      </c>
      <c r="F9" s="28" t="s">
        <v>18</v>
      </c>
      <c r="G9" s="28" t="s">
        <v>238</v>
      </c>
      <c r="H9" s="2"/>
      <c r="I9" s="2"/>
      <c r="J9" s="2"/>
      <c r="K9" s="2"/>
      <c r="L9" s="2"/>
      <c r="M9" s="2"/>
    </row>
    <row r="10" spans="1:7" ht="13.5" customHeight="1" outlineLevel="2">
      <c r="A10" s="88" t="s">
        <v>19</v>
      </c>
      <c r="B10" s="3" t="s">
        <v>331</v>
      </c>
      <c r="C10" s="24">
        <v>8.6</v>
      </c>
      <c r="D10" s="24">
        <v>8.6</v>
      </c>
      <c r="E10" s="24">
        <v>8.6</v>
      </c>
      <c r="F10" s="24">
        <v>8.6</v>
      </c>
      <c r="G10" s="25">
        <f>SUM(C10:F10)</f>
        <v>34.4</v>
      </c>
    </row>
    <row r="11" spans="1:8" ht="13.5" customHeight="1" outlineLevel="2">
      <c r="A11" s="89"/>
      <c r="B11" s="3" t="s">
        <v>332</v>
      </c>
      <c r="C11" s="24"/>
      <c r="D11" s="24">
        <v>15</v>
      </c>
      <c r="E11" s="24">
        <v>15</v>
      </c>
      <c r="F11" s="24"/>
      <c r="G11" s="25">
        <f aca="true" t="shared" si="0" ref="G11:G17">SUM(C11:F11)</f>
        <v>30</v>
      </c>
      <c r="H11" s="61"/>
    </row>
    <row r="12" spans="1:13" s="13" customFormat="1" ht="13.5" customHeight="1" outlineLevel="1">
      <c r="A12" s="89"/>
      <c r="B12" s="3" t="s">
        <v>333</v>
      </c>
      <c r="C12" s="24">
        <v>25.4</v>
      </c>
      <c r="D12" s="24">
        <v>20.8</v>
      </c>
      <c r="E12" s="24">
        <v>23</v>
      </c>
      <c r="F12" s="24">
        <v>25.4</v>
      </c>
      <c r="G12" s="25">
        <f t="shared" si="0"/>
        <v>94.6</v>
      </c>
      <c r="H12" s="62"/>
      <c r="I12"/>
      <c r="J12"/>
      <c r="K12"/>
      <c r="L12"/>
      <c r="M12"/>
    </row>
    <row r="13" spans="1:8" ht="13.5" customHeight="1" outlineLevel="2">
      <c r="A13" s="89"/>
      <c r="B13" s="3" t="s">
        <v>334</v>
      </c>
      <c r="C13" s="24"/>
      <c r="D13" s="24">
        <v>17.8</v>
      </c>
      <c r="E13" s="24">
        <v>17.8</v>
      </c>
      <c r="F13" s="24">
        <v>17.8</v>
      </c>
      <c r="G13" s="25">
        <f t="shared" si="0"/>
        <v>53.400000000000006</v>
      </c>
      <c r="H13" s="61"/>
    </row>
    <row r="14" spans="1:8" ht="13.5" customHeight="1" outlineLevel="2">
      <c r="A14" s="89"/>
      <c r="B14" s="3" t="s">
        <v>335</v>
      </c>
      <c r="C14" s="24">
        <v>14.3</v>
      </c>
      <c r="D14" s="24">
        <v>14.3</v>
      </c>
      <c r="E14" s="24">
        <v>14.3</v>
      </c>
      <c r="F14" s="24"/>
      <c r="G14" s="25">
        <f t="shared" si="0"/>
        <v>42.900000000000006</v>
      </c>
      <c r="H14" s="62"/>
    </row>
    <row r="15" spans="1:8" ht="13.5" customHeight="1" outlineLevel="2">
      <c r="A15" s="89"/>
      <c r="B15" s="3" t="s">
        <v>336</v>
      </c>
      <c r="C15" s="24">
        <v>10</v>
      </c>
      <c r="D15" s="24">
        <v>8.6</v>
      </c>
      <c r="E15" s="24">
        <v>8.6</v>
      </c>
      <c r="F15" s="24"/>
      <c r="G15" s="25">
        <f t="shared" si="0"/>
        <v>27.200000000000003</v>
      </c>
      <c r="H15" s="61">
        <v>10</v>
      </c>
    </row>
    <row r="16" spans="1:8" ht="13.5" customHeight="1" outlineLevel="2">
      <c r="A16" s="89"/>
      <c r="B16" s="3" t="s">
        <v>337</v>
      </c>
      <c r="C16" s="24">
        <v>11.3</v>
      </c>
      <c r="D16" s="24">
        <v>15</v>
      </c>
      <c r="E16" s="24">
        <v>15</v>
      </c>
      <c r="F16" s="24">
        <v>15</v>
      </c>
      <c r="G16" s="25">
        <f t="shared" si="0"/>
        <v>56.3</v>
      </c>
      <c r="H16" s="61">
        <v>11.3</v>
      </c>
    </row>
    <row r="17" spans="1:7" ht="13.5" customHeight="1" outlineLevel="2">
      <c r="A17" s="90"/>
      <c r="B17" s="3" t="s">
        <v>338</v>
      </c>
      <c r="C17" s="24">
        <v>8</v>
      </c>
      <c r="D17" s="24"/>
      <c r="E17" s="24"/>
      <c r="F17" s="24">
        <v>10.3</v>
      </c>
      <c r="G17" s="25">
        <f t="shared" si="0"/>
        <v>18.3</v>
      </c>
    </row>
    <row r="18" spans="1:13" ht="13.5" customHeight="1" outlineLevel="2">
      <c r="A18" s="4" t="s">
        <v>211</v>
      </c>
      <c r="B18" s="5"/>
      <c r="C18" s="26">
        <f>SUM(C10:C17)</f>
        <v>77.6</v>
      </c>
      <c r="D18" s="26">
        <f>SUM(D10:D17)</f>
        <v>100.1</v>
      </c>
      <c r="E18" s="26">
        <f>SUM(E10:E17)</f>
        <v>102.3</v>
      </c>
      <c r="F18" s="26">
        <f>SUM(F10:F17)</f>
        <v>77.1</v>
      </c>
      <c r="G18" s="26">
        <f>SUM(G10:G17)</f>
        <v>357.1</v>
      </c>
      <c r="H18" s="13"/>
      <c r="I18" s="13"/>
      <c r="J18" s="13"/>
      <c r="K18" s="13"/>
      <c r="L18" s="13"/>
      <c r="M18" s="13"/>
    </row>
    <row r="19" spans="1:7" ht="13.5" customHeight="1" outlineLevel="2">
      <c r="A19" s="99" t="s">
        <v>52</v>
      </c>
      <c r="B19" s="8" t="s">
        <v>37</v>
      </c>
      <c r="C19" s="27"/>
      <c r="D19" s="27">
        <v>20</v>
      </c>
      <c r="E19" s="27"/>
      <c r="F19" s="27"/>
      <c r="G19" s="28">
        <f>SUM(C19:F19)</f>
        <v>20</v>
      </c>
    </row>
    <row r="20" spans="1:7" ht="13.5" customHeight="1" outlineLevel="2">
      <c r="A20" s="100"/>
      <c r="B20" s="8" t="s">
        <v>38</v>
      </c>
      <c r="C20" s="27"/>
      <c r="D20" s="27">
        <v>20</v>
      </c>
      <c r="E20" s="27">
        <v>10</v>
      </c>
      <c r="F20" s="27"/>
      <c r="G20" s="28">
        <f aca="true" t="shared" si="1" ref="G20:G35">SUM(C20:F20)</f>
        <v>30</v>
      </c>
    </row>
    <row r="21" spans="1:7" ht="13.5" customHeight="1" outlineLevel="2">
      <c r="A21" s="100"/>
      <c r="B21" s="8" t="s">
        <v>30</v>
      </c>
      <c r="C21" s="27">
        <v>25.3</v>
      </c>
      <c r="D21" s="27">
        <v>24.9</v>
      </c>
      <c r="E21" s="27">
        <v>26.1</v>
      </c>
      <c r="F21" s="27">
        <v>27.8</v>
      </c>
      <c r="G21" s="28">
        <f t="shared" si="1"/>
        <v>104.10000000000001</v>
      </c>
    </row>
    <row r="22" spans="1:7" ht="13.5" customHeight="1" outlineLevel="2">
      <c r="A22" s="100"/>
      <c r="B22" s="8" t="s">
        <v>40</v>
      </c>
      <c r="C22" s="27"/>
      <c r="D22" s="27">
        <v>17</v>
      </c>
      <c r="E22" s="27"/>
      <c r="F22" s="27">
        <v>17</v>
      </c>
      <c r="G22" s="28">
        <f t="shared" si="1"/>
        <v>34</v>
      </c>
    </row>
    <row r="23" spans="1:7" ht="13.5" customHeight="1" outlineLevel="2">
      <c r="A23" s="100"/>
      <c r="B23" s="8" t="s">
        <v>41</v>
      </c>
      <c r="C23" s="27"/>
      <c r="D23" s="27"/>
      <c r="E23" s="27"/>
      <c r="F23" s="27">
        <v>8.2</v>
      </c>
      <c r="G23" s="28">
        <f t="shared" si="1"/>
        <v>8.2</v>
      </c>
    </row>
    <row r="24" spans="1:7" ht="13.5" customHeight="1" outlineLevel="2">
      <c r="A24" s="100"/>
      <c r="B24" s="9" t="s">
        <v>42</v>
      </c>
      <c r="C24" s="27">
        <v>20</v>
      </c>
      <c r="D24" s="27"/>
      <c r="E24" s="27"/>
      <c r="F24" s="27">
        <v>20</v>
      </c>
      <c r="G24" s="28">
        <f t="shared" si="1"/>
        <v>40</v>
      </c>
    </row>
    <row r="25" spans="1:7" ht="13.5" customHeight="1" outlineLevel="2">
      <c r="A25" s="100"/>
      <c r="B25" s="8" t="s">
        <v>43</v>
      </c>
      <c r="C25" s="27">
        <v>44</v>
      </c>
      <c r="D25" s="27">
        <v>22</v>
      </c>
      <c r="E25" s="27"/>
      <c r="F25" s="27"/>
      <c r="G25" s="28">
        <f t="shared" si="1"/>
        <v>66</v>
      </c>
    </row>
    <row r="26" spans="1:7" ht="13.5" customHeight="1" outlineLevel="2">
      <c r="A26" s="100"/>
      <c r="B26" s="8" t="s">
        <v>44</v>
      </c>
      <c r="C26" s="27"/>
      <c r="D26" s="27"/>
      <c r="E26" s="27">
        <v>10</v>
      </c>
      <c r="F26" s="27"/>
      <c r="G26" s="28">
        <f t="shared" si="1"/>
        <v>10</v>
      </c>
    </row>
    <row r="27" spans="1:7" ht="13.5" customHeight="1" outlineLevel="2">
      <c r="A27" s="100"/>
      <c r="B27" s="8" t="s">
        <v>46</v>
      </c>
      <c r="C27" s="27">
        <v>9.3</v>
      </c>
      <c r="D27" s="27"/>
      <c r="E27" s="27">
        <v>9.3</v>
      </c>
      <c r="F27" s="27">
        <v>9.3</v>
      </c>
      <c r="G27" s="28">
        <f t="shared" si="1"/>
        <v>27.900000000000002</v>
      </c>
    </row>
    <row r="28" spans="1:7" ht="13.5" customHeight="1" outlineLevel="2">
      <c r="A28" s="100"/>
      <c r="B28" s="8" t="s">
        <v>47</v>
      </c>
      <c r="C28" s="27"/>
      <c r="D28" s="27">
        <v>20</v>
      </c>
      <c r="E28" s="27">
        <v>20</v>
      </c>
      <c r="F28" s="27"/>
      <c r="G28" s="28">
        <f t="shared" si="1"/>
        <v>40</v>
      </c>
    </row>
    <row r="29" spans="1:7" ht="13.5" customHeight="1" outlineLevel="2">
      <c r="A29" s="100"/>
      <c r="B29" s="8" t="s">
        <v>239</v>
      </c>
      <c r="C29" s="27"/>
      <c r="D29" s="27"/>
      <c r="E29" s="27">
        <v>40</v>
      </c>
      <c r="F29" s="27">
        <v>20</v>
      </c>
      <c r="G29" s="28">
        <f t="shared" si="1"/>
        <v>60</v>
      </c>
    </row>
    <row r="30" spans="1:13" s="13" customFormat="1" ht="13.5" customHeight="1" outlineLevel="1">
      <c r="A30" s="100"/>
      <c r="B30" s="8" t="s">
        <v>48</v>
      </c>
      <c r="C30" s="27"/>
      <c r="D30" s="27">
        <v>20</v>
      </c>
      <c r="E30" s="27"/>
      <c r="F30" s="27"/>
      <c r="G30" s="28">
        <f t="shared" si="1"/>
        <v>20</v>
      </c>
      <c r="H30"/>
      <c r="I30"/>
      <c r="J30"/>
      <c r="K30"/>
      <c r="L30"/>
      <c r="M30"/>
    </row>
    <row r="31" spans="1:7" ht="13.5" customHeight="1" outlineLevel="2">
      <c r="A31" s="100"/>
      <c r="B31" s="8" t="s">
        <v>240</v>
      </c>
      <c r="C31" s="27">
        <v>20</v>
      </c>
      <c r="D31" s="27"/>
      <c r="E31" s="27">
        <v>20</v>
      </c>
      <c r="F31" s="27"/>
      <c r="G31" s="28">
        <f t="shared" si="1"/>
        <v>40</v>
      </c>
    </row>
    <row r="32" spans="1:7" ht="13.5" customHeight="1" outlineLevel="2">
      <c r="A32" s="100"/>
      <c r="B32" s="8" t="s">
        <v>49</v>
      </c>
      <c r="C32" s="27">
        <v>9.3</v>
      </c>
      <c r="D32" s="27"/>
      <c r="E32" s="27">
        <v>5</v>
      </c>
      <c r="F32" s="27"/>
      <c r="G32" s="28">
        <f t="shared" si="1"/>
        <v>14.3</v>
      </c>
    </row>
    <row r="33" spans="1:7" ht="13.5" customHeight="1" outlineLevel="2">
      <c r="A33" s="100"/>
      <c r="B33" s="8" t="s">
        <v>50</v>
      </c>
      <c r="C33" s="27">
        <v>8.2</v>
      </c>
      <c r="D33" s="27"/>
      <c r="E33" s="27"/>
      <c r="F33" s="27">
        <v>8.6</v>
      </c>
      <c r="G33" s="28">
        <f t="shared" si="1"/>
        <v>16.799999999999997</v>
      </c>
    </row>
    <row r="34" spans="1:7" ht="13.5" customHeight="1" outlineLevel="2">
      <c r="A34" s="100"/>
      <c r="B34" s="8" t="s">
        <v>51</v>
      </c>
      <c r="C34" s="27"/>
      <c r="D34" s="27"/>
      <c r="E34" s="27">
        <v>6.7</v>
      </c>
      <c r="F34" s="27"/>
      <c r="G34" s="28">
        <f t="shared" si="1"/>
        <v>6.7</v>
      </c>
    </row>
    <row r="35" spans="1:7" ht="13.5" customHeight="1" outlineLevel="2">
      <c r="A35" s="101"/>
      <c r="B35" s="8" t="s">
        <v>241</v>
      </c>
      <c r="C35" s="27">
        <v>4.2</v>
      </c>
      <c r="D35" s="27"/>
      <c r="E35" s="27"/>
      <c r="F35" s="27"/>
      <c r="G35" s="28">
        <f t="shared" si="1"/>
        <v>4.2</v>
      </c>
    </row>
    <row r="36" spans="1:13" ht="13.5" customHeight="1" outlineLevel="2">
      <c r="A36" s="4" t="s">
        <v>212</v>
      </c>
      <c r="B36" s="5"/>
      <c r="C36" s="26">
        <f>SUM(C19:C35)</f>
        <v>140.29999999999998</v>
      </c>
      <c r="D36" s="26">
        <f>SUM(D19:D35)</f>
        <v>143.9</v>
      </c>
      <c r="E36" s="26">
        <f>SUM(E19:E35)</f>
        <v>147.1</v>
      </c>
      <c r="F36" s="26">
        <f>SUM(F19:F35)</f>
        <v>110.89999999999999</v>
      </c>
      <c r="G36" s="26">
        <f>SUM(G19:G35)</f>
        <v>542.2</v>
      </c>
      <c r="H36" s="13"/>
      <c r="I36" s="13"/>
      <c r="J36" s="13"/>
      <c r="K36" s="13"/>
      <c r="L36" s="13"/>
      <c r="M36" s="13"/>
    </row>
    <row r="37" spans="1:7" ht="13.5" customHeight="1" outlineLevel="2">
      <c r="A37" s="94" t="s">
        <v>183</v>
      </c>
      <c r="B37" s="16" t="s">
        <v>162</v>
      </c>
      <c r="C37" s="67">
        <v>25.6</v>
      </c>
      <c r="D37" s="68">
        <v>22.9</v>
      </c>
      <c r="E37" s="69">
        <v>23.4</v>
      </c>
      <c r="F37" s="70">
        <v>17.72</v>
      </c>
      <c r="G37" s="28">
        <f>SUM(C37:F37)</f>
        <v>89.62</v>
      </c>
    </row>
    <row r="38" spans="1:7" ht="13.5" customHeight="1" outlineLevel="2">
      <c r="A38" s="95"/>
      <c r="B38" s="16" t="s">
        <v>309</v>
      </c>
      <c r="C38" s="67"/>
      <c r="D38" s="68">
        <v>3.7</v>
      </c>
      <c r="E38" s="69">
        <v>3.8</v>
      </c>
      <c r="F38" s="70">
        <v>2.797</v>
      </c>
      <c r="G38" s="28">
        <f aca="true" t="shared" si="2" ref="G38:G62">SUM(C38:F38)</f>
        <v>10.297</v>
      </c>
    </row>
    <row r="39" spans="1:7" ht="13.5" customHeight="1" outlineLevel="2">
      <c r="A39" s="95"/>
      <c r="B39" s="16" t="s">
        <v>163</v>
      </c>
      <c r="C39" s="67">
        <v>7.8</v>
      </c>
      <c r="D39" s="68">
        <v>19.4</v>
      </c>
      <c r="E39" s="69">
        <v>19.8</v>
      </c>
      <c r="F39" s="70">
        <v>14.978</v>
      </c>
      <c r="G39" s="28">
        <f t="shared" si="2"/>
        <v>61.978</v>
      </c>
    </row>
    <row r="40" spans="1:7" ht="13.5" customHeight="1" outlineLevel="2">
      <c r="A40" s="95"/>
      <c r="B40" s="63" t="s">
        <v>164</v>
      </c>
      <c r="C40" s="67"/>
      <c r="D40" s="68">
        <v>7.7</v>
      </c>
      <c r="E40" s="69">
        <v>7.9</v>
      </c>
      <c r="F40" s="70">
        <v>5.978</v>
      </c>
      <c r="G40" s="28">
        <f t="shared" si="2"/>
        <v>21.578000000000003</v>
      </c>
    </row>
    <row r="41" spans="1:7" ht="13.5" customHeight="1" outlineLevel="2">
      <c r="A41" s="95"/>
      <c r="B41" s="17" t="s">
        <v>165</v>
      </c>
      <c r="C41" s="67">
        <v>10</v>
      </c>
      <c r="D41" s="68">
        <v>3.5</v>
      </c>
      <c r="E41" s="69">
        <v>3.5</v>
      </c>
      <c r="F41" s="70">
        <v>2.655</v>
      </c>
      <c r="G41" s="28">
        <f t="shared" si="2"/>
        <v>19.655</v>
      </c>
    </row>
    <row r="42" spans="1:7" ht="13.5" customHeight="1" outlineLevel="2">
      <c r="A42" s="95"/>
      <c r="B42" s="63" t="s">
        <v>166</v>
      </c>
      <c r="C42" s="67">
        <v>14.1</v>
      </c>
      <c r="D42" s="68">
        <v>8.4</v>
      </c>
      <c r="E42" s="69">
        <v>8.6</v>
      </c>
      <c r="F42" s="70">
        <v>6.523</v>
      </c>
      <c r="G42" s="28">
        <f t="shared" si="2"/>
        <v>37.623000000000005</v>
      </c>
    </row>
    <row r="43" spans="1:7" ht="13.5" customHeight="1" outlineLevel="2">
      <c r="A43" s="95"/>
      <c r="B43" s="63" t="s">
        <v>310</v>
      </c>
      <c r="C43" s="67">
        <v>19.7</v>
      </c>
      <c r="D43" s="68">
        <v>6.2</v>
      </c>
      <c r="E43" s="69">
        <v>6.3</v>
      </c>
      <c r="F43" s="70">
        <v>4.815</v>
      </c>
      <c r="G43" s="28">
        <f t="shared" si="2"/>
        <v>37.01499999999999</v>
      </c>
    </row>
    <row r="44" spans="1:7" ht="13.5" customHeight="1" outlineLevel="2">
      <c r="A44" s="95"/>
      <c r="B44" s="64" t="s">
        <v>167</v>
      </c>
      <c r="C44" s="67">
        <v>16.5</v>
      </c>
      <c r="D44" s="68">
        <v>27.2</v>
      </c>
      <c r="E44" s="69">
        <v>27.8</v>
      </c>
      <c r="F44" s="70">
        <v>20.858</v>
      </c>
      <c r="G44" s="28">
        <f t="shared" si="2"/>
        <v>92.358</v>
      </c>
    </row>
    <row r="45" spans="1:7" ht="13.5" customHeight="1" outlineLevel="2">
      <c r="A45" s="95"/>
      <c r="B45" s="63" t="s">
        <v>168</v>
      </c>
      <c r="C45" s="67"/>
      <c r="D45" s="68">
        <v>5.8</v>
      </c>
      <c r="E45" s="69">
        <v>5.9</v>
      </c>
      <c r="F45" s="70">
        <v>4.462</v>
      </c>
      <c r="G45" s="28">
        <f t="shared" si="2"/>
        <v>16.162</v>
      </c>
    </row>
    <row r="46" spans="1:7" ht="13.5" customHeight="1" outlineLevel="2">
      <c r="A46" s="95"/>
      <c r="B46" s="63" t="s">
        <v>169</v>
      </c>
      <c r="C46" s="67">
        <v>7.9</v>
      </c>
      <c r="D46" s="68">
        <v>2.8</v>
      </c>
      <c r="E46" s="69">
        <v>2.9</v>
      </c>
      <c r="F46" s="70">
        <v>2.153</v>
      </c>
      <c r="G46" s="28">
        <f t="shared" si="2"/>
        <v>15.753</v>
      </c>
    </row>
    <row r="47" spans="1:7" ht="13.5" customHeight="1" outlineLevel="2">
      <c r="A47" s="95"/>
      <c r="B47" s="17" t="s">
        <v>170</v>
      </c>
      <c r="C47" s="67">
        <v>16.1</v>
      </c>
      <c r="D47" s="68">
        <v>5.1</v>
      </c>
      <c r="E47" s="69">
        <v>5.2</v>
      </c>
      <c r="F47" s="70">
        <v>3.946</v>
      </c>
      <c r="G47" s="28">
        <f t="shared" si="2"/>
        <v>30.346000000000004</v>
      </c>
    </row>
    <row r="48" spans="1:7" ht="13.5" customHeight="1" outlineLevel="2">
      <c r="A48" s="95"/>
      <c r="B48" s="17" t="s">
        <v>171</v>
      </c>
      <c r="C48" s="67">
        <v>3.6</v>
      </c>
      <c r="D48" s="68">
        <v>4.1</v>
      </c>
      <c r="E48" s="69">
        <v>4.2</v>
      </c>
      <c r="F48" s="70">
        <v>3.013</v>
      </c>
      <c r="G48" s="28">
        <f t="shared" si="2"/>
        <v>14.912999999999998</v>
      </c>
    </row>
    <row r="49" spans="1:7" ht="13.5" customHeight="1" outlineLevel="2">
      <c r="A49" s="95"/>
      <c r="B49" s="17" t="s">
        <v>172</v>
      </c>
      <c r="C49" s="67">
        <v>7.2</v>
      </c>
      <c r="D49" s="68">
        <v>12.2</v>
      </c>
      <c r="E49" s="69">
        <v>12.4</v>
      </c>
      <c r="F49" s="70">
        <v>9.402</v>
      </c>
      <c r="G49" s="28">
        <f t="shared" si="2"/>
        <v>41.202</v>
      </c>
    </row>
    <row r="50" spans="1:7" ht="13.5" customHeight="1" outlineLevel="2">
      <c r="A50" s="95"/>
      <c r="B50" s="17" t="s">
        <v>173</v>
      </c>
      <c r="C50" s="67">
        <v>8.8</v>
      </c>
      <c r="D50" s="68">
        <v>8.8</v>
      </c>
      <c r="E50" s="69">
        <v>8.9</v>
      </c>
      <c r="F50" s="70">
        <v>6.816</v>
      </c>
      <c r="G50" s="28">
        <f t="shared" si="2"/>
        <v>33.316</v>
      </c>
    </row>
    <row r="51" spans="1:7" ht="13.5" customHeight="1" outlineLevel="2">
      <c r="A51" s="95"/>
      <c r="B51" s="17" t="s">
        <v>39</v>
      </c>
      <c r="C51" s="67">
        <v>13.2</v>
      </c>
      <c r="D51" s="68">
        <v>12.8</v>
      </c>
      <c r="E51" s="69">
        <v>13.1</v>
      </c>
      <c r="F51" s="70">
        <v>10.053</v>
      </c>
      <c r="G51" s="28">
        <f t="shared" si="2"/>
        <v>49.153000000000006</v>
      </c>
    </row>
    <row r="52" spans="1:7" ht="13.5" customHeight="1" outlineLevel="2">
      <c r="A52" s="95"/>
      <c r="B52" s="17" t="s">
        <v>174</v>
      </c>
      <c r="C52" s="67">
        <v>16.5</v>
      </c>
      <c r="D52" s="68">
        <v>26.1</v>
      </c>
      <c r="E52" s="69">
        <v>26.7</v>
      </c>
      <c r="F52" s="70">
        <v>20.132</v>
      </c>
      <c r="G52" s="28">
        <f t="shared" si="2"/>
        <v>89.432</v>
      </c>
    </row>
    <row r="53" spans="1:7" ht="13.5" customHeight="1" outlineLevel="2">
      <c r="A53" s="95"/>
      <c r="B53" s="17" t="s">
        <v>175</v>
      </c>
      <c r="C53" s="67">
        <v>10</v>
      </c>
      <c r="D53" s="68">
        <v>4.9</v>
      </c>
      <c r="E53" s="69">
        <v>5</v>
      </c>
      <c r="F53" s="70">
        <v>3.843</v>
      </c>
      <c r="G53" s="28">
        <f t="shared" si="2"/>
        <v>23.743</v>
      </c>
    </row>
    <row r="54" spans="1:7" ht="13.5" customHeight="1" outlineLevel="2">
      <c r="A54" s="95"/>
      <c r="B54" s="17" t="s">
        <v>176</v>
      </c>
      <c r="C54" s="67">
        <v>7.2</v>
      </c>
      <c r="D54" s="68">
        <v>10.6</v>
      </c>
      <c r="E54" s="69">
        <v>10.9</v>
      </c>
      <c r="F54" s="70">
        <v>8.186</v>
      </c>
      <c r="G54" s="28">
        <f t="shared" si="2"/>
        <v>36.886</v>
      </c>
    </row>
    <row r="55" spans="1:7" ht="13.5" customHeight="1" outlineLevel="2">
      <c r="A55" s="95"/>
      <c r="B55" s="17" t="s">
        <v>139</v>
      </c>
      <c r="C55" s="67"/>
      <c r="D55" s="68">
        <v>4.6</v>
      </c>
      <c r="E55" s="69">
        <v>4.7</v>
      </c>
      <c r="F55" s="70">
        <v>3.432</v>
      </c>
      <c r="G55" s="28">
        <f t="shared" si="2"/>
        <v>12.732000000000001</v>
      </c>
    </row>
    <row r="56" spans="1:7" ht="13.5" customHeight="1" outlineLevel="2">
      <c r="A56" s="95"/>
      <c r="B56" s="17" t="s">
        <v>177</v>
      </c>
      <c r="C56" s="67">
        <v>20</v>
      </c>
      <c r="D56" s="68">
        <v>22</v>
      </c>
      <c r="E56" s="69">
        <v>22.5</v>
      </c>
      <c r="F56" s="70">
        <v>16.974</v>
      </c>
      <c r="G56" s="28">
        <f t="shared" si="2"/>
        <v>81.474</v>
      </c>
    </row>
    <row r="57" spans="1:13" s="13" customFormat="1" ht="13.5" customHeight="1" outlineLevel="1">
      <c r="A57" s="95"/>
      <c r="B57" s="17" t="s">
        <v>178</v>
      </c>
      <c r="C57" s="67">
        <v>8.5</v>
      </c>
      <c r="D57" s="68">
        <v>5.7</v>
      </c>
      <c r="E57" s="69">
        <v>5.9</v>
      </c>
      <c r="F57" s="70">
        <v>4.414</v>
      </c>
      <c r="G57" s="28">
        <f t="shared" si="2"/>
        <v>24.514000000000003</v>
      </c>
      <c r="H57"/>
      <c r="I57"/>
      <c r="J57"/>
      <c r="K57"/>
      <c r="L57"/>
      <c r="M57"/>
    </row>
    <row r="58" spans="1:7" ht="13.5" customHeight="1" outlineLevel="2">
      <c r="A58" s="95"/>
      <c r="B58" s="16" t="s">
        <v>179</v>
      </c>
      <c r="C58" s="71">
        <v>19.5</v>
      </c>
      <c r="D58" s="72">
        <v>35.5</v>
      </c>
      <c r="E58" s="73">
        <v>36.4</v>
      </c>
      <c r="F58" s="70">
        <v>27.166</v>
      </c>
      <c r="G58" s="28">
        <f t="shared" si="2"/>
        <v>118.566</v>
      </c>
    </row>
    <row r="59" spans="1:7" ht="13.5" customHeight="1" outlineLevel="2">
      <c r="A59" s="95"/>
      <c r="B59" s="16" t="s">
        <v>181</v>
      </c>
      <c r="C59" s="71"/>
      <c r="D59" s="72">
        <v>3.4</v>
      </c>
      <c r="E59" s="73">
        <v>3.5</v>
      </c>
      <c r="F59" s="70">
        <v>2.602</v>
      </c>
      <c r="G59" s="28">
        <f t="shared" si="2"/>
        <v>9.502</v>
      </c>
    </row>
    <row r="60" spans="1:7" ht="13.5" customHeight="1" outlineLevel="2">
      <c r="A60" s="95"/>
      <c r="B60" s="16" t="s">
        <v>182</v>
      </c>
      <c r="C60" s="71">
        <v>16.5</v>
      </c>
      <c r="D60" s="72">
        <v>12.9</v>
      </c>
      <c r="E60" s="73">
        <v>13.2</v>
      </c>
      <c r="F60" s="70">
        <v>9.908</v>
      </c>
      <c r="G60" s="28">
        <f t="shared" si="2"/>
        <v>52.507999999999996</v>
      </c>
    </row>
    <row r="61" spans="1:7" ht="13.5" customHeight="1" outlineLevel="2">
      <c r="A61" s="95"/>
      <c r="B61" s="16" t="s">
        <v>311</v>
      </c>
      <c r="C61" s="71">
        <v>3.9</v>
      </c>
      <c r="D61" s="72">
        <v>2.5</v>
      </c>
      <c r="E61" s="73">
        <v>2.5</v>
      </c>
      <c r="F61" s="70">
        <v>1.974</v>
      </c>
      <c r="G61" s="28">
        <f t="shared" si="2"/>
        <v>10.874</v>
      </c>
    </row>
    <row r="62" spans="1:7" ht="13.5" customHeight="1" outlineLevel="2">
      <c r="A62" s="96"/>
      <c r="B62" s="16" t="s">
        <v>452</v>
      </c>
      <c r="C62" s="71">
        <v>19.2</v>
      </c>
      <c r="D62" s="72"/>
      <c r="E62" s="73"/>
      <c r="F62" s="70"/>
      <c r="G62" s="28">
        <f t="shared" si="2"/>
        <v>19.2</v>
      </c>
    </row>
    <row r="63" spans="1:13" ht="13.5" customHeight="1" outlineLevel="2">
      <c r="A63" s="4" t="s">
        <v>213</v>
      </c>
      <c r="B63" s="5"/>
      <c r="C63" s="26">
        <f>SUM(C37:C62)</f>
        <v>271.8</v>
      </c>
      <c r="D63" s="26">
        <f>SUM(D37:D62)</f>
        <v>278.79999999999995</v>
      </c>
      <c r="E63" s="26">
        <f>SUM(E37:E62)</f>
        <v>285</v>
      </c>
      <c r="F63" s="26">
        <f>SUM(F37:F62)</f>
        <v>214.79999999999995</v>
      </c>
      <c r="G63" s="26">
        <f>SUM(G37:G62)</f>
        <v>1050.4</v>
      </c>
      <c r="H63" s="13"/>
      <c r="I63" s="13"/>
      <c r="J63" s="13"/>
      <c r="K63" s="13"/>
      <c r="L63" s="13"/>
      <c r="M63" s="13"/>
    </row>
    <row r="64" spans="1:7" ht="13.5" customHeight="1" outlineLevel="2">
      <c r="A64" s="94" t="s">
        <v>86</v>
      </c>
      <c r="B64" s="50" t="s">
        <v>67</v>
      </c>
      <c r="C64" s="29">
        <v>19.4</v>
      </c>
      <c r="D64" s="29">
        <v>9.2</v>
      </c>
      <c r="E64" s="29">
        <v>9.4</v>
      </c>
      <c r="F64" s="27">
        <v>7</v>
      </c>
      <c r="G64" s="28">
        <f>SUM(C64:F64)</f>
        <v>45</v>
      </c>
    </row>
    <row r="65" spans="1:7" ht="13.5" customHeight="1" outlineLevel="2">
      <c r="A65" s="95"/>
      <c r="B65" s="8" t="s">
        <v>83</v>
      </c>
      <c r="C65" s="27">
        <v>9.2</v>
      </c>
      <c r="D65" s="27">
        <v>9.9</v>
      </c>
      <c r="E65" s="27">
        <v>10</v>
      </c>
      <c r="F65" s="30">
        <v>7</v>
      </c>
      <c r="G65" s="28">
        <f aca="true" t="shared" si="3" ref="G65:G88">SUM(C65:F65)</f>
        <v>36.1</v>
      </c>
    </row>
    <row r="66" spans="1:7" ht="13.5" customHeight="1" outlineLevel="2">
      <c r="A66" s="95"/>
      <c r="B66" s="8" t="s">
        <v>70</v>
      </c>
      <c r="C66" s="27">
        <v>8.52</v>
      </c>
      <c r="D66" s="27">
        <v>6.7</v>
      </c>
      <c r="E66" s="27">
        <v>5.6</v>
      </c>
      <c r="F66" s="30">
        <v>5</v>
      </c>
      <c r="G66" s="28">
        <f t="shared" si="3"/>
        <v>25.82</v>
      </c>
    </row>
    <row r="67" spans="1:7" ht="13.5" customHeight="1" outlineLevel="2">
      <c r="A67" s="95"/>
      <c r="B67" s="8" t="s">
        <v>71</v>
      </c>
      <c r="C67" s="27"/>
      <c r="D67" s="27">
        <v>9.1</v>
      </c>
      <c r="E67" s="27">
        <v>9.4</v>
      </c>
      <c r="F67" s="30">
        <v>7</v>
      </c>
      <c r="G67" s="28">
        <f t="shared" si="3"/>
        <v>25.5</v>
      </c>
    </row>
    <row r="68" spans="1:7" ht="13.5" customHeight="1" outlineLevel="2">
      <c r="A68" s="95"/>
      <c r="B68" s="8" t="s">
        <v>74</v>
      </c>
      <c r="C68" s="27">
        <v>5.9</v>
      </c>
      <c r="D68" s="27">
        <v>5.8</v>
      </c>
      <c r="E68" s="27">
        <v>6</v>
      </c>
      <c r="F68" s="30">
        <v>4</v>
      </c>
      <c r="G68" s="28">
        <f t="shared" si="3"/>
        <v>21.7</v>
      </c>
    </row>
    <row r="69" spans="1:7" ht="13.5" customHeight="1" outlineLevel="2">
      <c r="A69" s="95"/>
      <c r="B69" s="8" t="s">
        <v>75</v>
      </c>
      <c r="C69" s="27">
        <v>16.6</v>
      </c>
      <c r="D69" s="27">
        <v>9.8</v>
      </c>
      <c r="E69" s="27">
        <v>10</v>
      </c>
      <c r="F69" s="31">
        <v>7</v>
      </c>
      <c r="G69" s="28">
        <f t="shared" si="3"/>
        <v>43.400000000000006</v>
      </c>
    </row>
    <row r="70" spans="1:7" ht="13.5" customHeight="1" outlineLevel="2">
      <c r="A70" s="95"/>
      <c r="B70" s="8" t="s">
        <v>77</v>
      </c>
      <c r="C70" s="27">
        <v>8.52</v>
      </c>
      <c r="D70" s="27">
        <v>7.7</v>
      </c>
      <c r="E70" s="27">
        <v>8</v>
      </c>
      <c r="F70" s="30">
        <v>6</v>
      </c>
      <c r="G70" s="28">
        <f t="shared" si="3"/>
        <v>30.22</v>
      </c>
    </row>
    <row r="71" spans="1:7" ht="13.5" customHeight="1" outlineLevel="2">
      <c r="A71" s="95"/>
      <c r="B71" s="8" t="s">
        <v>78</v>
      </c>
      <c r="C71" s="27"/>
      <c r="D71" s="27">
        <v>13.5</v>
      </c>
      <c r="E71" s="27">
        <v>13.8</v>
      </c>
      <c r="F71" s="30">
        <v>10</v>
      </c>
      <c r="G71" s="28">
        <f t="shared" si="3"/>
        <v>37.3</v>
      </c>
    </row>
    <row r="72" spans="1:7" ht="13.5" customHeight="1" outlineLevel="2">
      <c r="A72" s="95"/>
      <c r="B72" s="8" t="s">
        <v>82</v>
      </c>
      <c r="C72" s="27">
        <v>11.6</v>
      </c>
      <c r="D72" s="27">
        <v>11</v>
      </c>
      <c r="E72" s="27">
        <v>12</v>
      </c>
      <c r="F72" s="30">
        <v>9</v>
      </c>
      <c r="G72" s="28">
        <f t="shared" si="3"/>
        <v>43.6</v>
      </c>
    </row>
    <row r="73" spans="1:7" ht="13.5" customHeight="1" outlineLevel="2">
      <c r="A73" s="95"/>
      <c r="B73" s="8" t="s">
        <v>79</v>
      </c>
      <c r="C73" s="27">
        <v>70.32</v>
      </c>
      <c r="D73" s="27">
        <v>73</v>
      </c>
      <c r="E73" s="27">
        <v>75</v>
      </c>
      <c r="F73" s="30">
        <v>56</v>
      </c>
      <c r="G73" s="28">
        <f t="shared" si="3"/>
        <v>274.32</v>
      </c>
    </row>
    <row r="74" spans="1:7" ht="13.5" customHeight="1" outlineLevel="2">
      <c r="A74" s="95"/>
      <c r="B74" s="8" t="s">
        <v>69</v>
      </c>
      <c r="C74" s="27">
        <v>25.4</v>
      </c>
      <c r="D74" s="27">
        <v>13</v>
      </c>
      <c r="E74" s="27">
        <v>13.5</v>
      </c>
      <c r="F74" s="30">
        <v>10</v>
      </c>
      <c r="G74" s="28">
        <f t="shared" si="3"/>
        <v>61.9</v>
      </c>
    </row>
    <row r="75" spans="1:7" ht="13.5" customHeight="1" outlineLevel="2">
      <c r="A75" s="95"/>
      <c r="B75" s="8" t="s">
        <v>73</v>
      </c>
      <c r="C75" s="27">
        <v>8.52</v>
      </c>
      <c r="D75" s="27">
        <v>11</v>
      </c>
      <c r="E75" s="27">
        <v>12</v>
      </c>
      <c r="F75" s="30">
        <v>9</v>
      </c>
      <c r="G75" s="28">
        <f t="shared" si="3"/>
        <v>40.519999999999996</v>
      </c>
    </row>
    <row r="76" spans="1:7" ht="13.5" customHeight="1" outlineLevel="2">
      <c r="A76" s="95"/>
      <c r="B76" s="8" t="s">
        <v>76</v>
      </c>
      <c r="C76" s="27">
        <v>14</v>
      </c>
      <c r="D76" s="27">
        <v>13</v>
      </c>
      <c r="E76" s="27">
        <v>13</v>
      </c>
      <c r="F76" s="30">
        <v>10</v>
      </c>
      <c r="G76" s="28">
        <f t="shared" si="3"/>
        <v>50</v>
      </c>
    </row>
    <row r="77" spans="1:7" ht="13.5" customHeight="1" outlineLevel="2">
      <c r="A77" s="95"/>
      <c r="B77" s="8" t="s">
        <v>80</v>
      </c>
      <c r="C77" s="27">
        <v>23.3</v>
      </c>
      <c r="D77" s="27">
        <v>14</v>
      </c>
      <c r="E77" s="27">
        <v>14</v>
      </c>
      <c r="F77" s="30">
        <v>11</v>
      </c>
      <c r="G77" s="28">
        <f t="shared" si="3"/>
        <v>62.3</v>
      </c>
    </row>
    <row r="78" spans="1:7" ht="13.5" customHeight="1" outlineLevel="2">
      <c r="A78" s="95"/>
      <c r="B78" s="8" t="s">
        <v>146</v>
      </c>
      <c r="C78" s="27"/>
      <c r="D78" s="27">
        <v>11</v>
      </c>
      <c r="E78" s="27">
        <v>11</v>
      </c>
      <c r="F78" s="30">
        <v>8</v>
      </c>
      <c r="G78" s="28">
        <f t="shared" si="3"/>
        <v>30</v>
      </c>
    </row>
    <row r="79" spans="1:7" ht="13.5" customHeight="1" outlineLevel="2">
      <c r="A79" s="95"/>
      <c r="B79" s="8" t="s">
        <v>81</v>
      </c>
      <c r="C79" s="27"/>
      <c r="D79" s="27">
        <v>1</v>
      </c>
      <c r="E79" s="27">
        <v>1</v>
      </c>
      <c r="F79" s="30">
        <v>1</v>
      </c>
      <c r="G79" s="28">
        <f t="shared" si="3"/>
        <v>3</v>
      </c>
    </row>
    <row r="80" spans="1:7" ht="13.5" customHeight="1" outlineLevel="2">
      <c r="A80" s="95"/>
      <c r="B80" s="8" t="s">
        <v>321</v>
      </c>
      <c r="C80" s="27"/>
      <c r="D80" s="27">
        <v>4</v>
      </c>
      <c r="E80" s="27">
        <v>4</v>
      </c>
      <c r="F80" s="30">
        <v>3</v>
      </c>
      <c r="G80" s="28">
        <f t="shared" si="3"/>
        <v>11</v>
      </c>
    </row>
    <row r="81" spans="1:7" ht="13.5" customHeight="1" outlineLevel="2">
      <c r="A81" s="95"/>
      <c r="B81" s="51" t="s">
        <v>322</v>
      </c>
      <c r="C81" s="27">
        <v>3.9</v>
      </c>
      <c r="D81" s="27">
        <v>6</v>
      </c>
      <c r="E81" s="27">
        <v>6</v>
      </c>
      <c r="F81" s="30">
        <v>5</v>
      </c>
      <c r="G81" s="28">
        <f t="shared" si="3"/>
        <v>20.9</v>
      </c>
    </row>
    <row r="82" spans="1:7" ht="13.5" customHeight="1" outlineLevel="2">
      <c r="A82" s="95"/>
      <c r="B82" s="51" t="s">
        <v>323</v>
      </c>
      <c r="C82" s="27"/>
      <c r="D82" s="27">
        <v>1</v>
      </c>
      <c r="E82" s="27">
        <v>1</v>
      </c>
      <c r="F82" s="27">
        <v>1</v>
      </c>
      <c r="G82" s="28">
        <f t="shared" si="3"/>
        <v>3</v>
      </c>
    </row>
    <row r="83" spans="1:13" s="13" customFormat="1" ht="13.5" customHeight="1" outlineLevel="1">
      <c r="A83" s="95"/>
      <c r="B83" s="51" t="s">
        <v>324</v>
      </c>
      <c r="C83" s="27"/>
      <c r="D83" s="27">
        <v>1</v>
      </c>
      <c r="E83" s="27">
        <v>1</v>
      </c>
      <c r="F83" s="27">
        <v>1</v>
      </c>
      <c r="G83" s="28">
        <f t="shared" si="3"/>
        <v>3</v>
      </c>
      <c r="H83"/>
      <c r="I83"/>
      <c r="J83"/>
      <c r="K83"/>
      <c r="L83"/>
      <c r="M83"/>
    </row>
    <row r="84" spans="1:7" ht="13.5" customHeight="1" outlineLevel="2">
      <c r="A84" s="95"/>
      <c r="B84" s="51" t="s">
        <v>325</v>
      </c>
      <c r="C84" s="27"/>
      <c r="D84" s="27">
        <v>1</v>
      </c>
      <c r="E84" s="27">
        <v>1</v>
      </c>
      <c r="F84" s="27">
        <v>1</v>
      </c>
      <c r="G84" s="28">
        <f t="shared" si="3"/>
        <v>3</v>
      </c>
    </row>
    <row r="85" spans="1:7" ht="13.5" customHeight="1" outlineLevel="2">
      <c r="A85" s="95"/>
      <c r="B85" s="8" t="s">
        <v>66</v>
      </c>
      <c r="C85" s="27"/>
      <c r="D85" s="27">
        <v>4</v>
      </c>
      <c r="E85" s="27">
        <v>4</v>
      </c>
      <c r="F85" s="27">
        <v>3</v>
      </c>
      <c r="G85" s="28">
        <f t="shared" si="3"/>
        <v>11</v>
      </c>
    </row>
    <row r="86" spans="1:7" ht="13.5" customHeight="1" outlineLevel="2">
      <c r="A86" s="95"/>
      <c r="B86" s="8" t="s">
        <v>68</v>
      </c>
      <c r="C86" s="27"/>
      <c r="D86" s="27">
        <v>1</v>
      </c>
      <c r="E86" s="27">
        <v>1</v>
      </c>
      <c r="F86" s="27">
        <v>1</v>
      </c>
      <c r="G86" s="28">
        <f t="shared" si="3"/>
        <v>3</v>
      </c>
    </row>
    <row r="87" spans="1:7" ht="13.5" customHeight="1" outlineLevel="2">
      <c r="A87" s="95"/>
      <c r="B87" s="8" t="s">
        <v>72</v>
      </c>
      <c r="C87" s="27">
        <v>5.9</v>
      </c>
      <c r="D87" s="27">
        <v>2</v>
      </c>
      <c r="E87" s="27">
        <v>2</v>
      </c>
      <c r="F87" s="27">
        <v>2</v>
      </c>
      <c r="G87" s="28">
        <f t="shared" si="3"/>
        <v>11.9</v>
      </c>
    </row>
    <row r="88" spans="1:7" ht="13.5" customHeight="1" outlineLevel="2">
      <c r="A88" s="96"/>
      <c r="B88" s="8" t="s">
        <v>326</v>
      </c>
      <c r="C88" s="27">
        <v>4.22</v>
      </c>
      <c r="D88" s="27">
        <v>2.7</v>
      </c>
      <c r="E88" s="27">
        <v>3</v>
      </c>
      <c r="F88" s="27">
        <v>2</v>
      </c>
      <c r="G88" s="28">
        <f t="shared" si="3"/>
        <v>11.92</v>
      </c>
    </row>
    <row r="89" spans="1:13" ht="13.5" customHeight="1" outlineLevel="2">
      <c r="A89" s="4" t="s">
        <v>214</v>
      </c>
      <c r="B89" s="5"/>
      <c r="C89" s="26">
        <f>SUM(C64:C88)</f>
        <v>235.30000000000004</v>
      </c>
      <c r="D89" s="26">
        <f>SUM(D64:D88)</f>
        <v>241.39999999999998</v>
      </c>
      <c r="E89" s="26">
        <f>SUM(E64:E88)</f>
        <v>246.7</v>
      </c>
      <c r="F89" s="26">
        <f>SUM(F64:F88)</f>
        <v>186</v>
      </c>
      <c r="G89" s="26">
        <f>SUM(G64:G88)</f>
        <v>909.3999999999999</v>
      </c>
      <c r="H89" s="13"/>
      <c r="I89" s="13"/>
      <c r="J89" s="13"/>
      <c r="K89" s="13"/>
      <c r="L89" s="13"/>
      <c r="M89" s="13"/>
    </row>
    <row r="90" spans="1:7" ht="13.5" customHeight="1" outlineLevel="2">
      <c r="A90" s="85" t="s">
        <v>36</v>
      </c>
      <c r="B90" s="8" t="s">
        <v>31</v>
      </c>
      <c r="C90" s="27"/>
      <c r="D90" s="27"/>
      <c r="E90" s="27">
        <v>4.3</v>
      </c>
      <c r="F90" s="27"/>
      <c r="G90" s="28">
        <f>SUM(C90:F90)</f>
        <v>4.3</v>
      </c>
    </row>
    <row r="91" spans="1:7" ht="13.5" customHeight="1" outlineLevel="2">
      <c r="A91" s="86"/>
      <c r="B91" s="8" t="s">
        <v>242</v>
      </c>
      <c r="C91" s="27"/>
      <c r="D91" s="27">
        <v>10</v>
      </c>
      <c r="E91" s="27">
        <v>10</v>
      </c>
      <c r="F91" s="27">
        <v>10</v>
      </c>
      <c r="G91" s="28">
        <f aca="true" t="shared" si="4" ref="G91:G106">SUM(C91:F91)</f>
        <v>30</v>
      </c>
    </row>
    <row r="92" spans="1:7" ht="13.5" customHeight="1" outlineLevel="2">
      <c r="A92" s="86"/>
      <c r="B92" s="8" t="s">
        <v>243</v>
      </c>
      <c r="C92" s="27">
        <v>10</v>
      </c>
      <c r="D92" s="27"/>
      <c r="E92" s="27">
        <v>10</v>
      </c>
      <c r="F92" s="27"/>
      <c r="G92" s="28">
        <f t="shared" si="4"/>
        <v>20</v>
      </c>
    </row>
    <row r="93" spans="1:7" ht="13.5" customHeight="1" outlineLevel="2">
      <c r="A93" s="86"/>
      <c r="B93" s="8" t="s">
        <v>244</v>
      </c>
      <c r="C93" s="27">
        <v>15.5</v>
      </c>
      <c r="D93" s="27">
        <v>11.6</v>
      </c>
      <c r="E93" s="27"/>
      <c r="F93" s="27">
        <v>12.8</v>
      </c>
      <c r="G93" s="28">
        <f t="shared" si="4"/>
        <v>39.900000000000006</v>
      </c>
    </row>
    <row r="94" spans="1:7" ht="13.5" customHeight="1" outlineLevel="2">
      <c r="A94" s="86"/>
      <c r="B94" s="8" t="s">
        <v>32</v>
      </c>
      <c r="C94" s="27"/>
      <c r="D94" s="27">
        <v>10</v>
      </c>
      <c r="E94" s="27">
        <v>10</v>
      </c>
      <c r="F94" s="27"/>
      <c r="G94" s="28">
        <f t="shared" si="4"/>
        <v>20</v>
      </c>
    </row>
    <row r="95" spans="1:7" ht="13.5" customHeight="1" outlineLevel="2">
      <c r="A95" s="86"/>
      <c r="B95" s="8" t="s">
        <v>33</v>
      </c>
      <c r="C95" s="27">
        <v>10</v>
      </c>
      <c r="D95" s="27"/>
      <c r="E95" s="27">
        <v>10</v>
      </c>
      <c r="F95" s="27">
        <v>10</v>
      </c>
      <c r="G95" s="28">
        <f t="shared" si="4"/>
        <v>30</v>
      </c>
    </row>
    <row r="96" spans="1:7" ht="13.5" customHeight="1" outlineLevel="2">
      <c r="A96" s="86"/>
      <c r="B96" s="8" t="s">
        <v>245</v>
      </c>
      <c r="C96" s="27"/>
      <c r="D96" s="27">
        <v>10</v>
      </c>
      <c r="E96" s="27"/>
      <c r="F96" s="27">
        <v>10</v>
      </c>
      <c r="G96" s="28">
        <f t="shared" si="4"/>
        <v>20</v>
      </c>
    </row>
    <row r="97" spans="1:7" ht="13.5" customHeight="1" outlineLevel="2">
      <c r="A97" s="86"/>
      <c r="B97" s="8" t="s">
        <v>246</v>
      </c>
      <c r="C97" s="27">
        <v>10</v>
      </c>
      <c r="D97" s="27"/>
      <c r="E97" s="27">
        <v>10</v>
      </c>
      <c r="F97" s="27"/>
      <c r="G97" s="28">
        <f t="shared" si="4"/>
        <v>20</v>
      </c>
    </row>
    <row r="98" spans="1:7" ht="13.5" customHeight="1" outlineLevel="2">
      <c r="A98" s="86"/>
      <c r="B98" s="8" t="s">
        <v>247</v>
      </c>
      <c r="C98" s="27"/>
      <c r="D98" s="27">
        <v>10</v>
      </c>
      <c r="E98" s="27"/>
      <c r="F98" s="27">
        <v>10</v>
      </c>
      <c r="G98" s="28">
        <f t="shared" si="4"/>
        <v>20</v>
      </c>
    </row>
    <row r="99" spans="1:7" ht="13.5" customHeight="1" outlineLevel="2">
      <c r="A99" s="86"/>
      <c r="B99" s="8" t="s">
        <v>248</v>
      </c>
      <c r="C99" s="27"/>
      <c r="D99" s="27"/>
      <c r="E99" s="27"/>
      <c r="F99" s="27">
        <v>10</v>
      </c>
      <c r="G99" s="28">
        <f t="shared" si="4"/>
        <v>10</v>
      </c>
    </row>
    <row r="100" spans="1:7" ht="13.5" customHeight="1" outlineLevel="2">
      <c r="A100" s="86"/>
      <c r="B100" s="8" t="s">
        <v>35</v>
      </c>
      <c r="C100" s="27">
        <v>24</v>
      </c>
      <c r="D100" s="27"/>
      <c r="E100" s="27">
        <v>10</v>
      </c>
      <c r="F100" s="27"/>
      <c r="G100" s="28">
        <f t="shared" si="4"/>
        <v>34</v>
      </c>
    </row>
    <row r="101" spans="1:13" s="13" customFormat="1" ht="13.5" customHeight="1" outlineLevel="1">
      <c r="A101" s="86"/>
      <c r="B101" s="8" t="s">
        <v>34</v>
      </c>
      <c r="C101" s="27"/>
      <c r="D101" s="27">
        <v>10</v>
      </c>
      <c r="E101" s="27"/>
      <c r="F101" s="27"/>
      <c r="G101" s="28">
        <f t="shared" si="4"/>
        <v>10</v>
      </c>
      <c r="H101"/>
      <c r="I101"/>
      <c r="J101"/>
      <c r="K101"/>
      <c r="L101"/>
      <c r="M101"/>
    </row>
    <row r="102" spans="1:7" ht="13.5" customHeight="1" outlineLevel="2">
      <c r="A102" s="86"/>
      <c r="B102" s="8" t="s">
        <v>29</v>
      </c>
      <c r="C102" s="27"/>
      <c r="D102" s="27">
        <v>10</v>
      </c>
      <c r="E102" s="27"/>
      <c r="F102" s="27"/>
      <c r="G102" s="28">
        <f t="shared" si="4"/>
        <v>10</v>
      </c>
    </row>
    <row r="103" spans="1:7" ht="13.5" customHeight="1" outlineLevel="2">
      <c r="A103" s="86"/>
      <c r="B103" s="8" t="s">
        <v>249</v>
      </c>
      <c r="C103" s="27"/>
      <c r="D103" s="27"/>
      <c r="E103" s="27">
        <v>4</v>
      </c>
      <c r="F103" s="27"/>
      <c r="G103" s="28">
        <f t="shared" si="4"/>
        <v>4</v>
      </c>
    </row>
    <row r="104" spans="1:7" ht="13.5" customHeight="1" outlineLevel="2">
      <c r="A104" s="86"/>
      <c r="B104" s="8" t="s">
        <v>58</v>
      </c>
      <c r="C104" s="27"/>
      <c r="D104" s="27">
        <v>10</v>
      </c>
      <c r="E104" s="27"/>
      <c r="F104" s="27"/>
      <c r="G104" s="28">
        <f t="shared" si="4"/>
        <v>10</v>
      </c>
    </row>
    <row r="105" spans="1:7" ht="13.5" customHeight="1" outlineLevel="2">
      <c r="A105" s="86"/>
      <c r="B105" s="8" t="s">
        <v>250</v>
      </c>
      <c r="C105" s="27">
        <v>10</v>
      </c>
      <c r="D105" s="27"/>
      <c r="E105" s="27">
        <v>10</v>
      </c>
      <c r="F105" s="27"/>
      <c r="G105" s="28">
        <f t="shared" si="4"/>
        <v>20</v>
      </c>
    </row>
    <row r="106" spans="1:7" ht="13.5" customHeight="1" outlineLevel="2">
      <c r="A106" s="87"/>
      <c r="B106" s="8" t="s">
        <v>251</v>
      </c>
      <c r="C106" s="27"/>
      <c r="D106" s="27"/>
      <c r="E106" s="27">
        <v>5</v>
      </c>
      <c r="F106" s="27"/>
      <c r="G106" s="28">
        <f t="shared" si="4"/>
        <v>5</v>
      </c>
    </row>
    <row r="107" spans="1:13" ht="13.5" customHeight="1" outlineLevel="2">
      <c r="A107" s="4" t="s">
        <v>215</v>
      </c>
      <c r="B107" s="5"/>
      <c r="C107" s="26">
        <f>SUM(C90:C106)</f>
        <v>79.5</v>
      </c>
      <c r="D107" s="26">
        <f>SUM(D90:D106)</f>
        <v>81.6</v>
      </c>
      <c r="E107" s="26">
        <f>SUM(E90:E106)</f>
        <v>83.3</v>
      </c>
      <c r="F107" s="26">
        <f>SUM(F90:F106)</f>
        <v>62.8</v>
      </c>
      <c r="G107" s="26">
        <f>SUM(G90:G106)</f>
        <v>307.2</v>
      </c>
      <c r="H107" s="13"/>
      <c r="I107" s="13"/>
      <c r="J107" s="13"/>
      <c r="K107" s="13"/>
      <c r="L107" s="13"/>
      <c r="M107" s="13"/>
    </row>
    <row r="108" spans="1:7" ht="13.5" customHeight="1" outlineLevel="2">
      <c r="A108" s="85" t="s">
        <v>140</v>
      </c>
      <c r="B108" s="10" t="s">
        <v>252</v>
      </c>
      <c r="C108" s="42">
        <v>9.2</v>
      </c>
      <c r="D108" s="42"/>
      <c r="E108" s="42">
        <v>9.2</v>
      </c>
      <c r="F108" s="42"/>
      <c r="G108" s="28">
        <f>SUM(C108:F108)</f>
        <v>18.4</v>
      </c>
    </row>
    <row r="109" spans="1:7" ht="13.5" customHeight="1" outlineLevel="2">
      <c r="A109" s="86"/>
      <c r="B109" s="10" t="s">
        <v>253</v>
      </c>
      <c r="C109" s="42">
        <v>5.1</v>
      </c>
      <c r="D109" s="42">
        <v>5.1</v>
      </c>
      <c r="E109" s="42"/>
      <c r="F109" s="42">
        <v>5.1</v>
      </c>
      <c r="G109" s="28">
        <f aca="true" t="shared" si="5" ref="G109:G147">SUM(C109:F109)</f>
        <v>15.299999999999999</v>
      </c>
    </row>
    <row r="110" spans="1:7" ht="13.5" customHeight="1" outlineLevel="2">
      <c r="A110" s="86"/>
      <c r="B110" s="10" t="s">
        <v>137</v>
      </c>
      <c r="C110" s="42"/>
      <c r="D110" s="42">
        <v>19.6</v>
      </c>
      <c r="E110" s="42"/>
      <c r="F110" s="42"/>
      <c r="G110" s="28">
        <f t="shared" si="5"/>
        <v>19.6</v>
      </c>
    </row>
    <row r="111" spans="1:7" ht="13.5" customHeight="1" outlineLevel="2">
      <c r="A111" s="86"/>
      <c r="B111" s="10" t="s">
        <v>209</v>
      </c>
      <c r="C111" s="42"/>
      <c r="D111" s="42">
        <v>8.4</v>
      </c>
      <c r="E111" s="42"/>
      <c r="F111" s="42"/>
      <c r="G111" s="28">
        <f t="shared" si="5"/>
        <v>8.4</v>
      </c>
    </row>
    <row r="112" spans="1:7" ht="13.5" customHeight="1" outlineLevel="2">
      <c r="A112" s="86"/>
      <c r="B112" s="10" t="s">
        <v>254</v>
      </c>
      <c r="C112" s="42">
        <v>18.4</v>
      </c>
      <c r="D112" s="42">
        <v>14.8</v>
      </c>
      <c r="E112" s="42">
        <v>26.3</v>
      </c>
      <c r="F112" s="42">
        <v>23.3</v>
      </c>
      <c r="G112" s="28">
        <f t="shared" si="5"/>
        <v>82.8</v>
      </c>
    </row>
    <row r="113" spans="1:7" ht="13.5" customHeight="1" outlineLevel="2">
      <c r="A113" s="86"/>
      <c r="B113" s="10" t="s">
        <v>255</v>
      </c>
      <c r="C113" s="42"/>
      <c r="D113" s="42">
        <v>19.6</v>
      </c>
      <c r="E113" s="42"/>
      <c r="F113" s="42"/>
      <c r="G113" s="28">
        <f t="shared" si="5"/>
        <v>19.6</v>
      </c>
    </row>
    <row r="114" spans="1:7" ht="13.5" customHeight="1" outlineLevel="2">
      <c r="A114" s="86"/>
      <c r="B114" s="10" t="s">
        <v>256</v>
      </c>
      <c r="C114" s="42"/>
      <c r="D114" s="42"/>
      <c r="E114" s="42"/>
      <c r="F114" s="42">
        <v>6.7</v>
      </c>
      <c r="G114" s="28">
        <f t="shared" si="5"/>
        <v>6.7</v>
      </c>
    </row>
    <row r="115" spans="1:7" ht="13.5" customHeight="1" outlineLevel="2">
      <c r="A115" s="86"/>
      <c r="B115" s="10" t="s">
        <v>257</v>
      </c>
      <c r="C115" s="42">
        <v>19.6</v>
      </c>
      <c r="D115" s="42"/>
      <c r="E115" s="42">
        <v>8.6</v>
      </c>
      <c r="F115" s="42"/>
      <c r="G115" s="28">
        <f t="shared" si="5"/>
        <v>28.200000000000003</v>
      </c>
    </row>
    <row r="116" spans="1:7" ht="13.5" customHeight="1" outlineLevel="2">
      <c r="A116" s="86"/>
      <c r="B116" s="10" t="s">
        <v>258</v>
      </c>
      <c r="C116" s="42"/>
      <c r="D116" s="42">
        <v>4.2</v>
      </c>
      <c r="E116" s="42">
        <v>13.1</v>
      </c>
      <c r="F116" s="42"/>
      <c r="G116" s="28">
        <f t="shared" si="5"/>
        <v>17.3</v>
      </c>
    </row>
    <row r="117" spans="1:7" ht="13.5" customHeight="1" outlineLevel="2">
      <c r="A117" s="86"/>
      <c r="B117" s="10" t="s">
        <v>259</v>
      </c>
      <c r="C117" s="42"/>
      <c r="D117" s="42"/>
      <c r="E117" s="42">
        <v>9.2</v>
      </c>
      <c r="F117" s="42"/>
      <c r="G117" s="28">
        <f t="shared" si="5"/>
        <v>9.2</v>
      </c>
    </row>
    <row r="118" spans="1:7" ht="13.5" customHeight="1" outlineLevel="2">
      <c r="A118" s="86"/>
      <c r="B118" s="10" t="s">
        <v>260</v>
      </c>
      <c r="C118" s="42"/>
      <c r="D118" s="42">
        <v>6.8</v>
      </c>
      <c r="E118" s="42"/>
      <c r="F118" s="42">
        <v>5.1</v>
      </c>
      <c r="G118" s="28">
        <f t="shared" si="5"/>
        <v>11.899999999999999</v>
      </c>
    </row>
    <row r="119" spans="1:7" ht="13.5" customHeight="1" outlineLevel="2">
      <c r="A119" s="86"/>
      <c r="B119" s="10" t="s">
        <v>261</v>
      </c>
      <c r="C119" s="42"/>
      <c r="D119" s="42">
        <v>9.2</v>
      </c>
      <c r="E119" s="42"/>
      <c r="F119" s="42"/>
      <c r="G119" s="28">
        <f t="shared" si="5"/>
        <v>9.2</v>
      </c>
    </row>
    <row r="120" spans="1:7" ht="13.5" customHeight="1" outlineLevel="2">
      <c r="A120" s="86"/>
      <c r="B120" s="10" t="s">
        <v>262</v>
      </c>
      <c r="C120" s="42">
        <v>9.2</v>
      </c>
      <c r="D120" s="42"/>
      <c r="E120" s="42"/>
      <c r="F120" s="42"/>
      <c r="G120" s="28">
        <f t="shared" si="5"/>
        <v>9.2</v>
      </c>
    </row>
    <row r="121" spans="1:7" ht="13.5" customHeight="1" outlineLevel="2">
      <c r="A121" s="86"/>
      <c r="B121" s="10" t="s">
        <v>263</v>
      </c>
      <c r="C121" s="42"/>
      <c r="D121" s="42">
        <v>11.7</v>
      </c>
      <c r="E121" s="42"/>
      <c r="F121" s="42">
        <v>19.6</v>
      </c>
      <c r="G121" s="28">
        <f t="shared" si="5"/>
        <v>31.3</v>
      </c>
    </row>
    <row r="122" spans="1:7" ht="13.5" customHeight="1" outlineLevel="2">
      <c r="A122" s="86"/>
      <c r="B122" s="10" t="s">
        <v>56</v>
      </c>
      <c r="C122" s="42"/>
      <c r="D122" s="42"/>
      <c r="E122" s="42">
        <v>9.2</v>
      </c>
      <c r="F122" s="42"/>
      <c r="G122" s="28">
        <f t="shared" si="5"/>
        <v>9.2</v>
      </c>
    </row>
    <row r="123" spans="1:7" ht="13.5" customHeight="1" outlineLevel="2">
      <c r="A123" s="86"/>
      <c r="B123" s="11" t="s">
        <v>264</v>
      </c>
      <c r="C123" s="42"/>
      <c r="D123" s="42">
        <v>19.6</v>
      </c>
      <c r="E123" s="42">
        <v>13.1</v>
      </c>
      <c r="F123" s="42"/>
      <c r="G123" s="28">
        <f t="shared" si="5"/>
        <v>32.7</v>
      </c>
    </row>
    <row r="124" spans="1:7" ht="13.5" customHeight="1" outlineLevel="2">
      <c r="A124" s="86"/>
      <c r="B124" s="12" t="s">
        <v>265</v>
      </c>
      <c r="C124" s="42"/>
      <c r="D124" s="42"/>
      <c r="E124" s="42"/>
      <c r="F124" s="42">
        <v>5.1</v>
      </c>
      <c r="G124" s="28">
        <f t="shared" si="5"/>
        <v>5.1</v>
      </c>
    </row>
    <row r="125" spans="1:7" ht="13.5" customHeight="1" outlineLevel="2">
      <c r="A125" s="86"/>
      <c r="B125" s="12" t="s">
        <v>266</v>
      </c>
      <c r="C125" s="42"/>
      <c r="D125" s="42"/>
      <c r="E125" s="42"/>
      <c r="F125" s="42">
        <v>9.2</v>
      </c>
      <c r="G125" s="28">
        <f t="shared" si="5"/>
        <v>9.2</v>
      </c>
    </row>
    <row r="126" spans="1:7" ht="13.5" customHeight="1" outlineLevel="2">
      <c r="A126" s="86"/>
      <c r="B126" s="12" t="s">
        <v>267</v>
      </c>
      <c r="C126" s="42"/>
      <c r="D126" s="42">
        <v>5.1</v>
      </c>
      <c r="E126" s="42">
        <v>5.1</v>
      </c>
      <c r="F126" s="42"/>
      <c r="G126" s="28">
        <f t="shared" si="5"/>
        <v>10.2</v>
      </c>
    </row>
    <row r="127" spans="1:7" ht="13.5" customHeight="1" outlineLevel="2">
      <c r="A127" s="86"/>
      <c r="B127" s="12" t="s">
        <v>268</v>
      </c>
      <c r="C127" s="42"/>
      <c r="D127" s="42"/>
      <c r="E127" s="42"/>
      <c r="F127" s="42">
        <v>19.6</v>
      </c>
      <c r="G127" s="28">
        <f t="shared" si="5"/>
        <v>19.6</v>
      </c>
    </row>
    <row r="128" spans="1:7" ht="13.5" customHeight="1" outlineLevel="2">
      <c r="A128" s="86"/>
      <c r="B128" s="10" t="s">
        <v>233</v>
      </c>
      <c r="C128" s="42"/>
      <c r="D128" s="42"/>
      <c r="E128" s="42">
        <v>5.1</v>
      </c>
      <c r="F128" s="42"/>
      <c r="G128" s="28">
        <f t="shared" si="5"/>
        <v>5.1</v>
      </c>
    </row>
    <row r="129" spans="1:7" ht="13.5" customHeight="1" outlineLevel="2">
      <c r="A129" s="86"/>
      <c r="B129" s="10" t="s">
        <v>269</v>
      </c>
      <c r="C129" s="42"/>
      <c r="D129" s="42"/>
      <c r="E129" s="42">
        <v>5.1</v>
      </c>
      <c r="F129" s="42"/>
      <c r="G129" s="28">
        <f t="shared" si="5"/>
        <v>5.1</v>
      </c>
    </row>
    <row r="130" spans="1:7" ht="13.5" customHeight="1" outlineLevel="2">
      <c r="A130" s="86"/>
      <c r="B130" s="10" t="s">
        <v>270</v>
      </c>
      <c r="C130" s="42"/>
      <c r="D130" s="42">
        <v>5.1</v>
      </c>
      <c r="E130" s="42"/>
      <c r="F130" s="42">
        <v>5.1</v>
      </c>
      <c r="G130" s="28">
        <f t="shared" si="5"/>
        <v>10.2</v>
      </c>
    </row>
    <row r="131" spans="1:7" ht="13.5" customHeight="1" outlineLevel="2">
      <c r="A131" s="86"/>
      <c r="B131" s="12" t="s">
        <v>271</v>
      </c>
      <c r="C131" s="42"/>
      <c r="D131" s="42">
        <v>4.2</v>
      </c>
      <c r="E131" s="42"/>
      <c r="F131" s="42"/>
      <c r="G131" s="28">
        <f t="shared" si="5"/>
        <v>4.2</v>
      </c>
    </row>
    <row r="132" spans="1:7" ht="13.5" customHeight="1" outlineLevel="2">
      <c r="A132" s="86"/>
      <c r="B132" s="12" t="s">
        <v>272</v>
      </c>
      <c r="C132" s="42"/>
      <c r="D132" s="42"/>
      <c r="E132" s="42">
        <v>5.1</v>
      </c>
      <c r="F132" s="42"/>
      <c r="G132" s="28">
        <f t="shared" si="5"/>
        <v>5.1</v>
      </c>
    </row>
    <row r="133" spans="1:7" ht="13.5" customHeight="1" outlineLevel="2">
      <c r="A133" s="86"/>
      <c r="B133" s="12" t="s">
        <v>273</v>
      </c>
      <c r="C133" s="42"/>
      <c r="D133" s="42">
        <v>4.2</v>
      </c>
      <c r="E133" s="42"/>
      <c r="F133" s="42"/>
      <c r="G133" s="28">
        <f t="shared" si="5"/>
        <v>4.2</v>
      </c>
    </row>
    <row r="134" spans="1:7" ht="13.5" customHeight="1" outlineLevel="2">
      <c r="A134" s="86"/>
      <c r="B134" s="12" t="s">
        <v>274</v>
      </c>
      <c r="C134" s="32">
        <v>10.7</v>
      </c>
      <c r="D134" s="32"/>
      <c r="E134" s="32"/>
      <c r="F134" s="32"/>
      <c r="G134" s="28">
        <f t="shared" si="5"/>
        <v>10.7</v>
      </c>
    </row>
    <row r="135" spans="1:7" ht="13.5" customHeight="1" outlineLevel="2">
      <c r="A135" s="86"/>
      <c r="B135" s="40" t="s">
        <v>275</v>
      </c>
      <c r="C135" s="32"/>
      <c r="D135" s="32"/>
      <c r="E135" s="32"/>
      <c r="F135" s="32"/>
      <c r="G135" s="28">
        <f t="shared" si="5"/>
        <v>0</v>
      </c>
    </row>
    <row r="136" spans="1:7" ht="13.5" customHeight="1" outlineLevel="2">
      <c r="A136" s="86"/>
      <c r="B136" s="12" t="s">
        <v>276</v>
      </c>
      <c r="C136" s="32">
        <v>25.5</v>
      </c>
      <c r="D136" s="32"/>
      <c r="E136" s="32">
        <v>25.5</v>
      </c>
      <c r="F136" s="32">
        <v>25.5</v>
      </c>
      <c r="G136" s="28">
        <f t="shared" si="5"/>
        <v>76.5</v>
      </c>
    </row>
    <row r="137" spans="1:7" ht="13.5" customHeight="1" outlineLevel="2">
      <c r="A137" s="86"/>
      <c r="B137" s="12" t="s">
        <v>277</v>
      </c>
      <c r="C137" s="32">
        <v>40</v>
      </c>
      <c r="D137" s="32"/>
      <c r="E137" s="32"/>
      <c r="F137" s="32"/>
      <c r="G137" s="28">
        <f t="shared" si="5"/>
        <v>40</v>
      </c>
    </row>
    <row r="138" spans="1:7" ht="13.5" customHeight="1" outlineLevel="2">
      <c r="A138" s="86"/>
      <c r="B138" s="40" t="s">
        <v>237</v>
      </c>
      <c r="C138" s="32">
        <v>19.6</v>
      </c>
      <c r="D138" s="32"/>
      <c r="E138" s="32"/>
      <c r="F138" s="32"/>
      <c r="G138" s="28">
        <f t="shared" si="5"/>
        <v>19.6</v>
      </c>
    </row>
    <row r="139" spans="1:7" ht="13.5" customHeight="1" outlineLevel="2">
      <c r="A139" s="86"/>
      <c r="B139" s="40" t="s">
        <v>278</v>
      </c>
      <c r="C139" s="32"/>
      <c r="D139" s="32">
        <v>19.6</v>
      </c>
      <c r="E139" s="32"/>
      <c r="F139" s="32"/>
      <c r="G139" s="28">
        <f t="shared" si="5"/>
        <v>19.6</v>
      </c>
    </row>
    <row r="140" spans="1:7" ht="13.5" customHeight="1" outlineLevel="2">
      <c r="A140" s="86"/>
      <c r="B140" s="40" t="s">
        <v>279</v>
      </c>
      <c r="C140" s="32"/>
      <c r="D140" s="32">
        <v>4.2</v>
      </c>
      <c r="E140" s="32"/>
      <c r="F140" s="32"/>
      <c r="G140" s="28">
        <f t="shared" si="5"/>
        <v>4.2</v>
      </c>
    </row>
    <row r="141" spans="1:7" ht="13.5" customHeight="1" outlineLevel="2">
      <c r="A141" s="86"/>
      <c r="B141" s="40" t="s">
        <v>138</v>
      </c>
      <c r="C141" s="32"/>
      <c r="D141" s="32"/>
      <c r="E141" s="32">
        <v>5.1</v>
      </c>
      <c r="F141" s="32"/>
      <c r="G141" s="28">
        <f t="shared" si="5"/>
        <v>5.1</v>
      </c>
    </row>
    <row r="142" spans="1:13" s="13" customFormat="1" ht="13.5" customHeight="1" outlineLevel="1">
      <c r="A142" s="86"/>
      <c r="B142" s="40" t="s">
        <v>280</v>
      </c>
      <c r="C142" s="32"/>
      <c r="D142" s="32"/>
      <c r="E142" s="32">
        <v>4.2</v>
      </c>
      <c r="F142" s="32"/>
      <c r="G142" s="28">
        <f t="shared" si="5"/>
        <v>4.2</v>
      </c>
      <c r="H142"/>
      <c r="I142"/>
      <c r="J142"/>
      <c r="K142"/>
      <c r="L142"/>
      <c r="M142"/>
    </row>
    <row r="143" spans="1:7" ht="13.5" customHeight="1" outlineLevel="2">
      <c r="A143" s="86"/>
      <c r="B143" s="40" t="s">
        <v>281</v>
      </c>
      <c r="C143" s="32"/>
      <c r="D143" s="32"/>
      <c r="E143" s="32">
        <v>4.2</v>
      </c>
      <c r="F143" s="32"/>
      <c r="G143" s="28">
        <f t="shared" si="5"/>
        <v>4.2</v>
      </c>
    </row>
    <row r="144" spans="1:7" ht="13.5" customHeight="1" outlineLevel="2">
      <c r="A144" s="86"/>
      <c r="B144" s="40" t="s">
        <v>236</v>
      </c>
      <c r="C144" s="32"/>
      <c r="D144" s="32"/>
      <c r="E144" s="32">
        <v>4.2</v>
      </c>
      <c r="F144" s="32"/>
      <c r="G144" s="28">
        <f t="shared" si="5"/>
        <v>4.2</v>
      </c>
    </row>
    <row r="145" spans="1:7" ht="13.5" customHeight="1" outlineLevel="2">
      <c r="A145" s="86"/>
      <c r="B145" s="40" t="s">
        <v>282</v>
      </c>
      <c r="C145" s="32"/>
      <c r="D145" s="32"/>
      <c r="E145" s="32">
        <v>4.2</v>
      </c>
      <c r="F145" s="32"/>
      <c r="G145" s="28">
        <f t="shared" si="5"/>
        <v>4.2</v>
      </c>
    </row>
    <row r="146" spans="1:7" ht="13.5" customHeight="1" outlineLevel="2">
      <c r="A146" s="86"/>
      <c r="B146" s="40" t="s">
        <v>283</v>
      </c>
      <c r="C146" s="32"/>
      <c r="D146" s="32"/>
      <c r="E146" s="32">
        <v>4.2</v>
      </c>
      <c r="F146" s="32"/>
      <c r="G146" s="28">
        <f t="shared" si="5"/>
        <v>4.2</v>
      </c>
    </row>
    <row r="147" spans="1:7" ht="13.5" customHeight="1" outlineLevel="2">
      <c r="A147" s="87"/>
      <c r="B147" s="40" t="s">
        <v>284</v>
      </c>
      <c r="C147" s="32"/>
      <c r="D147" s="32"/>
      <c r="E147" s="32">
        <v>4.2</v>
      </c>
      <c r="F147" s="32"/>
      <c r="G147" s="28">
        <f t="shared" si="5"/>
        <v>4.2</v>
      </c>
    </row>
    <row r="148" spans="1:13" ht="13.5" customHeight="1" outlineLevel="2">
      <c r="A148" s="4" t="s">
        <v>216</v>
      </c>
      <c r="B148" s="5"/>
      <c r="C148" s="26">
        <f>SUM(C108:C147)</f>
        <v>157.29999999999998</v>
      </c>
      <c r="D148" s="26">
        <f>SUM(D108:D147)</f>
        <v>161.39999999999995</v>
      </c>
      <c r="E148" s="26">
        <f>SUM(E108:E147)</f>
        <v>164.8999999999999</v>
      </c>
      <c r="F148" s="26">
        <f>SUM(F108:F147)</f>
        <v>124.30000000000001</v>
      </c>
      <c r="G148" s="26">
        <f>SUM(G108:G147)</f>
        <v>607.9000000000004</v>
      </c>
      <c r="H148" s="13"/>
      <c r="I148" s="13"/>
      <c r="J148" s="13"/>
      <c r="K148" s="13"/>
      <c r="L148" s="13"/>
      <c r="M148" s="13"/>
    </row>
    <row r="149" spans="1:7" ht="13.5" customHeight="1" outlineLevel="2">
      <c r="A149" s="85" t="s">
        <v>210</v>
      </c>
      <c r="B149" s="52" t="s">
        <v>139</v>
      </c>
      <c r="C149" s="32"/>
      <c r="D149" s="33">
        <v>9.2</v>
      </c>
      <c r="E149" s="32">
        <v>9.2</v>
      </c>
      <c r="F149" s="32">
        <v>11.5</v>
      </c>
      <c r="G149" s="28">
        <f>SUM(C149:F149)</f>
        <v>29.9</v>
      </c>
    </row>
    <row r="150" spans="1:7" ht="13.5" customHeight="1" outlineLevel="2">
      <c r="A150" s="86"/>
      <c r="B150" s="52" t="s">
        <v>345</v>
      </c>
      <c r="C150" s="32">
        <v>24</v>
      </c>
      <c r="D150" s="32"/>
      <c r="E150" s="32"/>
      <c r="F150" s="32">
        <v>9.2</v>
      </c>
      <c r="G150" s="28">
        <f>SUM(C150:F150)</f>
        <v>33.2</v>
      </c>
    </row>
    <row r="151" spans="1:7" ht="13.5" customHeight="1" outlineLevel="2">
      <c r="A151" s="86"/>
      <c r="B151" s="53" t="s">
        <v>346</v>
      </c>
      <c r="C151" s="32"/>
      <c r="D151" s="32"/>
      <c r="E151" s="32">
        <v>19.8</v>
      </c>
      <c r="F151" s="32"/>
      <c r="G151" s="28">
        <f aca="true" t="shared" si="6" ref="G151:G160">SUM(C151:F151)</f>
        <v>19.8</v>
      </c>
    </row>
    <row r="152" spans="1:7" ht="13.5" customHeight="1" outlineLevel="2">
      <c r="A152" s="86"/>
      <c r="B152" s="52" t="s">
        <v>347</v>
      </c>
      <c r="C152" s="32">
        <v>68</v>
      </c>
      <c r="D152" s="32">
        <v>68</v>
      </c>
      <c r="E152" s="32">
        <v>34</v>
      </c>
      <c r="F152" s="32">
        <v>34</v>
      </c>
      <c r="G152" s="28">
        <f t="shared" si="6"/>
        <v>204</v>
      </c>
    </row>
    <row r="153" spans="1:7" ht="13.5" customHeight="1" outlineLevel="2">
      <c r="A153" s="86"/>
      <c r="B153" s="52" t="s">
        <v>348</v>
      </c>
      <c r="C153" s="32"/>
      <c r="D153" s="32">
        <v>19.8</v>
      </c>
      <c r="E153" s="32">
        <v>19.8</v>
      </c>
      <c r="F153" s="32">
        <v>14.3</v>
      </c>
      <c r="G153" s="28">
        <f t="shared" si="6"/>
        <v>53.900000000000006</v>
      </c>
    </row>
    <row r="154" spans="1:7" ht="13.5" customHeight="1" outlineLevel="2">
      <c r="A154" s="86"/>
      <c r="B154" s="54" t="s">
        <v>349</v>
      </c>
      <c r="C154" s="32">
        <v>33.5</v>
      </c>
      <c r="D154" s="32">
        <v>34</v>
      </c>
      <c r="E154" s="32">
        <v>19.8</v>
      </c>
      <c r="F154" s="32">
        <v>34</v>
      </c>
      <c r="G154" s="28">
        <f t="shared" si="6"/>
        <v>121.3</v>
      </c>
    </row>
    <row r="155" spans="1:13" s="13" customFormat="1" ht="13.5" customHeight="1" outlineLevel="1">
      <c r="A155" s="86"/>
      <c r="B155" s="40" t="s">
        <v>350</v>
      </c>
      <c r="C155" s="32"/>
      <c r="D155" s="32">
        <v>5.5</v>
      </c>
      <c r="E155" s="32"/>
      <c r="F155" s="32"/>
      <c r="G155" s="28">
        <f t="shared" si="6"/>
        <v>5.5</v>
      </c>
      <c r="H155"/>
      <c r="I155"/>
      <c r="J155"/>
      <c r="K155"/>
      <c r="L155"/>
      <c r="M155"/>
    </row>
    <row r="156" spans="1:7" ht="13.5" customHeight="1" outlineLevel="2">
      <c r="A156" s="86"/>
      <c r="B156" s="40" t="s">
        <v>433</v>
      </c>
      <c r="C156" s="32"/>
      <c r="D156" s="32">
        <v>9.2</v>
      </c>
      <c r="E156" s="32"/>
      <c r="F156" s="32"/>
      <c r="G156" s="28">
        <f t="shared" si="6"/>
        <v>9.2</v>
      </c>
    </row>
    <row r="157" spans="1:7" ht="13.5" customHeight="1" outlineLevel="2">
      <c r="A157" s="86"/>
      <c r="B157" s="40" t="s">
        <v>351</v>
      </c>
      <c r="C157" s="32">
        <v>9.2</v>
      </c>
      <c r="D157" s="32"/>
      <c r="E157" s="32">
        <v>9.2</v>
      </c>
      <c r="F157" s="32"/>
      <c r="G157" s="28">
        <f t="shared" si="6"/>
        <v>18.4</v>
      </c>
    </row>
    <row r="158" spans="1:7" ht="13.5" customHeight="1" outlineLevel="2">
      <c r="A158" s="86"/>
      <c r="B158" s="40" t="s">
        <v>434</v>
      </c>
      <c r="C158" s="32">
        <v>7.3</v>
      </c>
      <c r="D158" s="32"/>
      <c r="E158" s="32"/>
      <c r="F158" s="32">
        <v>9.2</v>
      </c>
      <c r="G158" s="28">
        <f t="shared" si="6"/>
        <v>16.5</v>
      </c>
    </row>
    <row r="159" spans="1:7" ht="13.5" customHeight="1" outlineLevel="2">
      <c r="A159" s="86"/>
      <c r="B159" s="40" t="s">
        <v>435</v>
      </c>
      <c r="C159" s="32"/>
      <c r="D159" s="32"/>
      <c r="E159" s="32">
        <v>14.3</v>
      </c>
      <c r="F159" s="32"/>
      <c r="G159" s="28">
        <f t="shared" si="6"/>
        <v>14.3</v>
      </c>
    </row>
    <row r="160" spans="1:7" ht="13.5" customHeight="1" outlineLevel="2">
      <c r="A160" s="87"/>
      <c r="B160" s="40" t="s">
        <v>436</v>
      </c>
      <c r="C160" s="32"/>
      <c r="D160" s="32"/>
      <c r="E160" s="32">
        <v>22.8</v>
      </c>
      <c r="F160" s="32"/>
      <c r="G160" s="28">
        <f t="shared" si="6"/>
        <v>22.8</v>
      </c>
    </row>
    <row r="161" spans="1:13" ht="13.5" customHeight="1" outlineLevel="2">
      <c r="A161" s="4" t="s">
        <v>217</v>
      </c>
      <c r="B161" s="14"/>
      <c r="C161" s="34">
        <f>SUM(C149:C160)</f>
        <v>142</v>
      </c>
      <c r="D161" s="34">
        <f>SUM(D149:D160)</f>
        <v>145.7</v>
      </c>
      <c r="E161" s="34">
        <f>SUM(E149:E160)</f>
        <v>148.9</v>
      </c>
      <c r="F161" s="34">
        <f>SUM(F149:F160)</f>
        <v>112.2</v>
      </c>
      <c r="G161" s="34">
        <f>SUM(G149:G160)</f>
        <v>548.7999999999998</v>
      </c>
      <c r="H161" s="13"/>
      <c r="I161" s="13"/>
      <c r="J161" s="13"/>
      <c r="K161" s="13"/>
      <c r="L161" s="13"/>
      <c r="M161" s="13"/>
    </row>
    <row r="162" spans="1:7" ht="13.5" customHeight="1" outlineLevel="2">
      <c r="A162" s="102" t="s">
        <v>65</v>
      </c>
      <c r="B162" s="18" t="s">
        <v>438</v>
      </c>
      <c r="C162" s="39"/>
      <c r="D162" s="39">
        <v>15</v>
      </c>
      <c r="E162" s="39">
        <v>20</v>
      </c>
      <c r="F162" s="39"/>
      <c r="G162" s="28">
        <f>SUM(C162:F162)</f>
        <v>35</v>
      </c>
    </row>
    <row r="163" spans="1:7" ht="13.5" customHeight="1" outlineLevel="2">
      <c r="A163" s="103"/>
      <c r="B163" s="18" t="s">
        <v>439</v>
      </c>
      <c r="C163" s="39"/>
      <c r="D163" s="39">
        <v>25</v>
      </c>
      <c r="E163" s="39"/>
      <c r="F163" s="39"/>
      <c r="G163" s="28">
        <f aca="true" t="shared" si="7" ref="G163:G198">SUM(C163:F163)</f>
        <v>25</v>
      </c>
    </row>
    <row r="164" spans="1:7" ht="13.5" customHeight="1" outlineLevel="2">
      <c r="A164" s="103"/>
      <c r="B164" s="18" t="s">
        <v>443</v>
      </c>
      <c r="C164" s="39"/>
      <c r="D164" s="39"/>
      <c r="E164" s="39"/>
      <c r="F164" s="39">
        <v>15</v>
      </c>
      <c r="G164" s="28">
        <f t="shared" si="7"/>
        <v>15</v>
      </c>
    </row>
    <row r="165" spans="1:7" ht="13.5" customHeight="1" outlineLevel="2">
      <c r="A165" s="103"/>
      <c r="B165" s="18" t="s">
        <v>142</v>
      </c>
      <c r="C165" s="39"/>
      <c r="D165" s="39">
        <v>23.4</v>
      </c>
      <c r="E165" s="39">
        <v>22.1</v>
      </c>
      <c r="F165" s="39">
        <v>14.5</v>
      </c>
      <c r="G165" s="28">
        <f t="shared" si="7"/>
        <v>60</v>
      </c>
    </row>
    <row r="166" spans="1:7" ht="13.5" customHeight="1" outlineLevel="2">
      <c r="A166" s="103"/>
      <c r="B166" s="18" t="s">
        <v>177</v>
      </c>
      <c r="C166" s="39">
        <v>19</v>
      </c>
      <c r="D166" s="39">
        <v>19</v>
      </c>
      <c r="E166" s="39">
        <v>12</v>
      </c>
      <c r="F166" s="39"/>
      <c r="G166" s="28">
        <f t="shared" si="7"/>
        <v>50</v>
      </c>
    </row>
    <row r="167" spans="1:7" ht="13.5" customHeight="1" outlineLevel="2">
      <c r="A167" s="103"/>
      <c r="B167" s="18" t="s">
        <v>354</v>
      </c>
      <c r="C167" s="39"/>
      <c r="D167" s="39">
        <v>19</v>
      </c>
      <c r="E167" s="39">
        <v>19</v>
      </c>
      <c r="F167" s="39"/>
      <c r="G167" s="28">
        <f t="shared" si="7"/>
        <v>38</v>
      </c>
    </row>
    <row r="168" spans="1:7" ht="13.5" customHeight="1" outlineLevel="2">
      <c r="A168" s="103"/>
      <c r="B168" s="18" t="s">
        <v>440</v>
      </c>
      <c r="C168" s="39">
        <v>19</v>
      </c>
      <c r="D168" s="39"/>
      <c r="E168" s="39"/>
      <c r="F168" s="39">
        <v>21</v>
      </c>
      <c r="G168" s="28">
        <f t="shared" si="7"/>
        <v>40</v>
      </c>
    </row>
    <row r="169" spans="1:7" ht="13.5" customHeight="1" outlineLevel="2">
      <c r="A169" s="103"/>
      <c r="B169" s="18" t="s">
        <v>442</v>
      </c>
      <c r="C169" s="39">
        <v>10</v>
      </c>
      <c r="D169" s="39">
        <v>10</v>
      </c>
      <c r="E169" s="39">
        <v>10</v>
      </c>
      <c r="F169" s="39"/>
      <c r="G169" s="28">
        <f t="shared" si="7"/>
        <v>30</v>
      </c>
    </row>
    <row r="170" spans="1:7" ht="13.5" customHeight="1" outlineLevel="2">
      <c r="A170" s="103"/>
      <c r="B170" s="18" t="s">
        <v>444</v>
      </c>
      <c r="C170" s="39"/>
      <c r="D170" s="39">
        <v>15</v>
      </c>
      <c r="E170" s="39"/>
      <c r="F170" s="39"/>
      <c r="G170" s="28">
        <f t="shared" si="7"/>
        <v>15</v>
      </c>
    </row>
    <row r="171" spans="1:7" ht="13.5" customHeight="1" outlineLevel="2">
      <c r="A171" s="103"/>
      <c r="B171" s="18" t="s">
        <v>55</v>
      </c>
      <c r="C171" s="39"/>
      <c r="D171" s="39">
        <v>10</v>
      </c>
      <c r="E171" s="39"/>
      <c r="F171" s="39">
        <v>20</v>
      </c>
      <c r="G171" s="28">
        <f t="shared" si="7"/>
        <v>30</v>
      </c>
    </row>
    <row r="172" spans="1:7" ht="13.5" customHeight="1" outlineLevel="2">
      <c r="A172" s="103"/>
      <c r="B172" s="18" t="s">
        <v>441</v>
      </c>
      <c r="C172" s="39">
        <v>10</v>
      </c>
      <c r="D172" s="39"/>
      <c r="E172" s="39"/>
      <c r="F172" s="39"/>
      <c r="G172" s="28">
        <f t="shared" si="7"/>
        <v>10</v>
      </c>
    </row>
    <row r="173" spans="1:7" ht="13.5" customHeight="1" outlineLevel="2">
      <c r="A173" s="103"/>
      <c r="B173" s="18" t="s">
        <v>445</v>
      </c>
      <c r="C173" s="39"/>
      <c r="D173" s="39"/>
      <c r="E173" s="39"/>
      <c r="F173" s="39">
        <v>7.7</v>
      </c>
      <c r="G173" s="28">
        <f t="shared" si="7"/>
        <v>7.7</v>
      </c>
    </row>
    <row r="174" spans="1:7" ht="13.5" customHeight="1" outlineLevel="2">
      <c r="A174" s="103"/>
      <c r="B174" s="21" t="s">
        <v>446</v>
      </c>
      <c r="C174" s="39">
        <v>15</v>
      </c>
      <c r="D174" s="39"/>
      <c r="E174" s="39"/>
      <c r="F174" s="39"/>
      <c r="G174" s="28">
        <f t="shared" si="7"/>
        <v>15</v>
      </c>
    </row>
    <row r="175" spans="1:7" ht="13.5" customHeight="1" outlineLevel="2">
      <c r="A175" s="103"/>
      <c r="B175" s="18" t="s">
        <v>71</v>
      </c>
      <c r="C175" s="39">
        <v>10</v>
      </c>
      <c r="D175" s="39">
        <v>20</v>
      </c>
      <c r="E175" s="39">
        <v>10</v>
      </c>
      <c r="F175" s="39"/>
      <c r="G175" s="28">
        <f t="shared" si="7"/>
        <v>40</v>
      </c>
    </row>
    <row r="176" spans="1:7" ht="13.5" customHeight="1" outlineLevel="2">
      <c r="A176" s="103"/>
      <c r="B176" s="21" t="s">
        <v>57</v>
      </c>
      <c r="C176" s="39"/>
      <c r="D176" s="39">
        <v>10</v>
      </c>
      <c r="E176" s="39">
        <v>10</v>
      </c>
      <c r="F176" s="39"/>
      <c r="G176" s="28">
        <f t="shared" si="7"/>
        <v>20</v>
      </c>
    </row>
    <row r="177" spans="1:7" ht="13.5" customHeight="1" outlineLevel="2">
      <c r="A177" s="103"/>
      <c r="B177" s="18" t="s">
        <v>437</v>
      </c>
      <c r="C177" s="39">
        <v>39</v>
      </c>
      <c r="D177" s="39"/>
      <c r="E177" s="39">
        <v>39</v>
      </c>
      <c r="F177" s="39">
        <v>12</v>
      </c>
      <c r="G177" s="28">
        <f t="shared" si="7"/>
        <v>90</v>
      </c>
    </row>
    <row r="178" spans="1:7" ht="13.5" customHeight="1" outlineLevel="2">
      <c r="A178" s="103"/>
      <c r="B178" s="18" t="s">
        <v>83</v>
      </c>
      <c r="C178" s="39">
        <v>17.2</v>
      </c>
      <c r="D178" s="39"/>
      <c r="E178" s="39">
        <v>12.8</v>
      </c>
      <c r="F178" s="39"/>
      <c r="G178" s="28">
        <f t="shared" si="7"/>
        <v>30</v>
      </c>
    </row>
    <row r="179" spans="1:7" ht="13.5" customHeight="1" outlineLevel="2">
      <c r="A179" s="103"/>
      <c r="B179" s="21" t="s">
        <v>447</v>
      </c>
      <c r="C179" s="39"/>
      <c r="D179" s="39">
        <v>30</v>
      </c>
      <c r="E179" s="39"/>
      <c r="F179" s="39">
        <v>40</v>
      </c>
      <c r="G179" s="28">
        <f t="shared" si="7"/>
        <v>70</v>
      </c>
    </row>
    <row r="180" spans="1:7" ht="13.5" customHeight="1" outlineLevel="2">
      <c r="A180" s="103"/>
      <c r="B180" s="21" t="s">
        <v>448</v>
      </c>
      <c r="C180" s="39">
        <v>20</v>
      </c>
      <c r="D180" s="39"/>
      <c r="E180" s="39"/>
      <c r="F180" s="39"/>
      <c r="G180" s="28">
        <f t="shared" si="7"/>
        <v>20</v>
      </c>
    </row>
    <row r="181" spans="1:7" ht="13.5" customHeight="1" outlineLevel="2">
      <c r="A181" s="103"/>
      <c r="B181" s="21" t="s">
        <v>58</v>
      </c>
      <c r="C181" s="39"/>
      <c r="D181" s="39">
        <v>15</v>
      </c>
      <c r="E181" s="39">
        <v>10</v>
      </c>
      <c r="F181" s="39"/>
      <c r="G181" s="28">
        <f t="shared" si="7"/>
        <v>25</v>
      </c>
    </row>
    <row r="182" spans="1:7" ht="13.5" customHeight="1" outlineLevel="2">
      <c r="A182" s="103"/>
      <c r="B182" s="18" t="s">
        <v>59</v>
      </c>
      <c r="C182" s="39">
        <v>20</v>
      </c>
      <c r="D182" s="39"/>
      <c r="E182" s="39"/>
      <c r="F182" s="39">
        <v>10</v>
      </c>
      <c r="G182" s="28">
        <f t="shared" si="7"/>
        <v>30</v>
      </c>
    </row>
    <row r="183" spans="1:7" ht="13.5" customHeight="1" outlineLevel="2">
      <c r="A183" s="103"/>
      <c r="B183" s="21" t="s">
        <v>450</v>
      </c>
      <c r="C183" s="39"/>
      <c r="D183" s="39"/>
      <c r="E183" s="39">
        <v>30</v>
      </c>
      <c r="F183" s="39"/>
      <c r="G183" s="28">
        <f t="shared" si="7"/>
        <v>30</v>
      </c>
    </row>
    <row r="184" spans="1:7" ht="13.5" customHeight="1" outlineLevel="2">
      <c r="A184" s="103"/>
      <c r="B184" s="21" t="s">
        <v>451</v>
      </c>
      <c r="C184" s="39">
        <v>20</v>
      </c>
      <c r="D184" s="39"/>
      <c r="E184" s="39"/>
      <c r="F184" s="39"/>
      <c r="G184" s="28">
        <f t="shared" si="7"/>
        <v>20</v>
      </c>
    </row>
    <row r="185" spans="1:7" ht="13.5" customHeight="1" outlineLevel="2">
      <c r="A185" s="103"/>
      <c r="B185" s="21" t="s">
        <v>449</v>
      </c>
      <c r="C185" s="39"/>
      <c r="D185" s="39">
        <v>10</v>
      </c>
      <c r="E185" s="39">
        <v>10</v>
      </c>
      <c r="F185" s="39"/>
      <c r="G185" s="28">
        <f t="shared" si="7"/>
        <v>20</v>
      </c>
    </row>
    <row r="186" spans="1:7" ht="13.5" customHeight="1" outlineLevel="2">
      <c r="A186" s="103"/>
      <c r="B186" s="21" t="s">
        <v>60</v>
      </c>
      <c r="C186" s="39">
        <v>20</v>
      </c>
      <c r="D186" s="39"/>
      <c r="E186" s="39"/>
      <c r="F186" s="39">
        <v>25</v>
      </c>
      <c r="G186" s="28">
        <f t="shared" si="7"/>
        <v>45</v>
      </c>
    </row>
    <row r="187" spans="1:7" ht="13.5" customHeight="1" outlineLevel="2">
      <c r="A187" s="103"/>
      <c r="B187" s="18" t="s">
        <v>374</v>
      </c>
      <c r="C187" s="39"/>
      <c r="D187" s="39">
        <v>15</v>
      </c>
      <c r="E187" s="39"/>
      <c r="F187" s="39">
        <v>15</v>
      </c>
      <c r="G187" s="28">
        <f t="shared" si="7"/>
        <v>30</v>
      </c>
    </row>
    <row r="188" spans="1:7" ht="13.5" customHeight="1" outlineLevel="2">
      <c r="A188" s="103"/>
      <c r="B188" s="18" t="s">
        <v>375</v>
      </c>
      <c r="C188" s="39"/>
      <c r="D188" s="39"/>
      <c r="E188" s="39">
        <v>5</v>
      </c>
      <c r="F188" s="39"/>
      <c r="G188" s="28">
        <f t="shared" si="7"/>
        <v>5</v>
      </c>
    </row>
    <row r="189" spans="1:7" ht="13.5" customHeight="1" outlineLevel="2">
      <c r="A189" s="103"/>
      <c r="B189" s="18" t="s">
        <v>376</v>
      </c>
      <c r="C189" s="39"/>
      <c r="D189" s="39"/>
      <c r="E189" s="39">
        <v>15</v>
      </c>
      <c r="F189" s="39"/>
      <c r="G189" s="28">
        <f t="shared" si="7"/>
        <v>15</v>
      </c>
    </row>
    <row r="190" spans="1:7" ht="13.5" customHeight="1" outlineLevel="2">
      <c r="A190" s="103"/>
      <c r="B190" s="18" t="s">
        <v>377</v>
      </c>
      <c r="C190" s="39"/>
      <c r="D190" s="39"/>
      <c r="E190" s="39">
        <v>10</v>
      </c>
      <c r="F190" s="39"/>
      <c r="G190" s="28">
        <f t="shared" si="7"/>
        <v>10</v>
      </c>
    </row>
    <row r="191" spans="1:7" ht="13.5" customHeight="1" outlineLevel="2">
      <c r="A191" s="103"/>
      <c r="B191" s="18" t="s">
        <v>378</v>
      </c>
      <c r="C191" s="39">
        <v>4</v>
      </c>
      <c r="D191" s="39">
        <v>4</v>
      </c>
      <c r="E191" s="39"/>
      <c r="F191" s="39"/>
      <c r="G191" s="28">
        <f t="shared" si="7"/>
        <v>8</v>
      </c>
    </row>
    <row r="192" spans="1:7" ht="13.5" customHeight="1" outlineLevel="2">
      <c r="A192" s="103"/>
      <c r="B192" s="18" t="s">
        <v>61</v>
      </c>
      <c r="C192" s="39"/>
      <c r="D192" s="39">
        <v>5</v>
      </c>
      <c r="E192" s="39">
        <v>10</v>
      </c>
      <c r="F192" s="39"/>
      <c r="G192" s="28">
        <f t="shared" si="7"/>
        <v>15</v>
      </c>
    </row>
    <row r="193" spans="1:13" s="13" customFormat="1" ht="13.5" customHeight="1" outlineLevel="1">
      <c r="A193" s="103"/>
      <c r="B193" s="18" t="s">
        <v>373</v>
      </c>
      <c r="C193" s="39"/>
      <c r="D193" s="39"/>
      <c r="E193" s="39"/>
      <c r="F193" s="39">
        <v>4</v>
      </c>
      <c r="G193" s="28">
        <f t="shared" si="7"/>
        <v>4</v>
      </c>
      <c r="H193"/>
      <c r="I193"/>
      <c r="J193"/>
      <c r="K193"/>
      <c r="L193"/>
      <c r="M193"/>
    </row>
    <row r="194" spans="1:7" ht="13.5" customHeight="1" outlineLevel="2">
      <c r="A194" s="103"/>
      <c r="B194" s="18" t="s">
        <v>12</v>
      </c>
      <c r="C194" s="39"/>
      <c r="D194" s="39"/>
      <c r="E194" s="39"/>
      <c r="F194" s="39">
        <v>8</v>
      </c>
      <c r="G194" s="28">
        <f t="shared" si="7"/>
        <v>8</v>
      </c>
    </row>
    <row r="195" spans="1:7" ht="13.5" customHeight="1" outlineLevel="2">
      <c r="A195" s="103"/>
      <c r="B195" s="18" t="s">
        <v>62</v>
      </c>
      <c r="C195" s="47"/>
      <c r="D195" s="47"/>
      <c r="E195" s="39">
        <v>10</v>
      </c>
      <c r="F195" s="39"/>
      <c r="G195" s="28">
        <f t="shared" si="7"/>
        <v>10</v>
      </c>
    </row>
    <row r="196" spans="1:7" ht="13.5" customHeight="1" outlineLevel="2">
      <c r="A196" s="103"/>
      <c r="B196" s="18" t="s">
        <v>63</v>
      </c>
      <c r="C196" s="39"/>
      <c r="D196" s="39">
        <v>4</v>
      </c>
      <c r="E196" s="47"/>
      <c r="F196" s="47"/>
      <c r="G196" s="28">
        <f t="shared" si="7"/>
        <v>4</v>
      </c>
    </row>
    <row r="197" spans="1:7" ht="13.5" customHeight="1" outlineLevel="2">
      <c r="A197" s="103"/>
      <c r="B197" s="18" t="s">
        <v>64</v>
      </c>
      <c r="C197" s="39">
        <v>20</v>
      </c>
      <c r="D197" s="39"/>
      <c r="E197" s="39"/>
      <c r="F197" s="39"/>
      <c r="G197" s="28">
        <f t="shared" si="7"/>
        <v>20</v>
      </c>
    </row>
    <row r="198" spans="1:7" ht="13.5" customHeight="1" outlineLevel="2">
      <c r="A198" s="103"/>
      <c r="B198" s="18" t="s">
        <v>379</v>
      </c>
      <c r="C198" s="39">
        <v>4</v>
      </c>
      <c r="D198" s="39"/>
      <c r="E198" s="39"/>
      <c r="F198" s="39"/>
      <c r="G198" s="28">
        <f t="shared" si="7"/>
        <v>4</v>
      </c>
    </row>
    <row r="199" spans="1:13" ht="13.5" customHeight="1" outlineLevel="2">
      <c r="A199" s="4" t="s">
        <v>218</v>
      </c>
      <c r="B199" s="45"/>
      <c r="C199" s="46">
        <f>SUM(C162:C198)</f>
        <v>247.2</v>
      </c>
      <c r="D199" s="46">
        <f>SUM(D162:D198)</f>
        <v>249.4</v>
      </c>
      <c r="E199" s="46">
        <f>SUM(E162:E198)</f>
        <v>254.9</v>
      </c>
      <c r="F199" s="46">
        <f>SUM(F162:F198)</f>
        <v>192.2</v>
      </c>
      <c r="G199" s="46">
        <f>SUM(G162:G198)</f>
        <v>943.7</v>
      </c>
      <c r="H199" s="13"/>
      <c r="I199" s="13"/>
      <c r="J199" s="13"/>
      <c r="K199" s="13"/>
      <c r="L199" s="13"/>
      <c r="M199" s="13"/>
    </row>
    <row r="200" spans="1:7" ht="13.5" customHeight="1" outlineLevel="2">
      <c r="A200" s="91" t="s">
        <v>205</v>
      </c>
      <c r="B200" s="3" t="s">
        <v>360</v>
      </c>
      <c r="C200" s="24">
        <v>39.4</v>
      </c>
      <c r="D200" s="24"/>
      <c r="E200" s="24">
        <v>39.4</v>
      </c>
      <c r="F200" s="24">
        <v>44.7</v>
      </c>
      <c r="G200" s="25">
        <f>SUM(C200:F200)</f>
        <v>123.5</v>
      </c>
    </row>
    <row r="201" spans="1:7" ht="13.5" customHeight="1" outlineLevel="2">
      <c r="A201" s="92"/>
      <c r="B201" s="3" t="s">
        <v>201</v>
      </c>
      <c r="C201" s="24">
        <v>19.7</v>
      </c>
      <c r="D201" s="24">
        <v>19.7</v>
      </c>
      <c r="E201" s="24"/>
      <c r="F201" s="24">
        <v>22.6</v>
      </c>
      <c r="G201" s="25">
        <f aca="true" t="shared" si="8" ref="G201:G219">SUM(C201:F201)</f>
        <v>62</v>
      </c>
    </row>
    <row r="202" spans="1:7" ht="13.5" customHeight="1" outlineLevel="2">
      <c r="A202" s="92"/>
      <c r="B202" s="3" t="s">
        <v>198</v>
      </c>
      <c r="C202" s="24">
        <v>19.7</v>
      </c>
      <c r="D202" s="24"/>
      <c r="E202" s="24">
        <v>19.7</v>
      </c>
      <c r="F202" s="24"/>
      <c r="G202" s="25">
        <f t="shared" si="8"/>
        <v>39.4</v>
      </c>
    </row>
    <row r="203" spans="1:7" ht="13.5" customHeight="1" outlineLevel="2">
      <c r="A203" s="92"/>
      <c r="B203" s="3" t="s">
        <v>45</v>
      </c>
      <c r="C203" s="24"/>
      <c r="D203" s="24">
        <v>10</v>
      </c>
      <c r="E203" s="24"/>
      <c r="F203" s="24">
        <v>19.7</v>
      </c>
      <c r="G203" s="25">
        <f t="shared" si="8"/>
        <v>29.7</v>
      </c>
    </row>
    <row r="204" spans="1:7" ht="13.5" customHeight="1" outlineLevel="2">
      <c r="A204" s="92"/>
      <c r="B204" s="3" t="s">
        <v>200</v>
      </c>
      <c r="C204" s="24"/>
      <c r="D204" s="24">
        <v>19.7</v>
      </c>
      <c r="E204" s="24"/>
      <c r="F204" s="24">
        <v>19.7</v>
      </c>
      <c r="G204" s="25">
        <f t="shared" si="8"/>
        <v>39.4</v>
      </c>
    </row>
    <row r="205" spans="1:7" ht="13.5" customHeight="1" outlineLevel="2">
      <c r="A205" s="92"/>
      <c r="B205" s="3" t="s">
        <v>361</v>
      </c>
      <c r="C205" s="24">
        <v>12</v>
      </c>
      <c r="D205" s="24"/>
      <c r="E205" s="24"/>
      <c r="F205" s="24"/>
      <c r="G205" s="25">
        <f t="shared" si="8"/>
        <v>12</v>
      </c>
    </row>
    <row r="206" spans="1:7" ht="13.5" customHeight="1" outlineLevel="2">
      <c r="A206" s="92"/>
      <c r="B206" s="3" t="s">
        <v>199</v>
      </c>
      <c r="C206" s="24"/>
      <c r="D206" s="24">
        <v>19.7</v>
      </c>
      <c r="E206" s="24">
        <v>19.7</v>
      </c>
      <c r="F206" s="24"/>
      <c r="G206" s="25">
        <f t="shared" si="8"/>
        <v>39.4</v>
      </c>
    </row>
    <row r="207" spans="1:7" ht="13.5" customHeight="1" outlineLevel="2">
      <c r="A207" s="92"/>
      <c r="B207" s="3" t="s">
        <v>84</v>
      </c>
      <c r="C207" s="24">
        <v>19.7</v>
      </c>
      <c r="D207" s="24"/>
      <c r="E207" s="24">
        <v>19.7</v>
      </c>
      <c r="F207" s="24"/>
      <c r="G207" s="25">
        <f t="shared" si="8"/>
        <v>39.4</v>
      </c>
    </row>
    <row r="208" spans="1:7" ht="13.5" customHeight="1" outlineLevel="2">
      <c r="A208" s="92"/>
      <c r="B208" s="3" t="s">
        <v>202</v>
      </c>
      <c r="C208" s="24">
        <v>10</v>
      </c>
      <c r="D208" s="24">
        <v>10</v>
      </c>
      <c r="E208" s="24">
        <v>4.2</v>
      </c>
      <c r="F208" s="24">
        <v>4.2</v>
      </c>
      <c r="G208" s="25">
        <f t="shared" si="8"/>
        <v>28.4</v>
      </c>
    </row>
    <row r="209" spans="1:7" ht="13.5" customHeight="1" outlineLevel="2">
      <c r="A209" s="92"/>
      <c r="B209" s="3" t="s">
        <v>362</v>
      </c>
      <c r="C209" s="24"/>
      <c r="D209" s="24">
        <v>10</v>
      </c>
      <c r="E209" s="24">
        <v>10</v>
      </c>
      <c r="F209" s="24"/>
      <c r="G209" s="25">
        <f t="shared" si="8"/>
        <v>20</v>
      </c>
    </row>
    <row r="210" spans="1:7" ht="13.5" customHeight="1" outlineLevel="2">
      <c r="A210" s="92"/>
      <c r="B210" s="3" t="s">
        <v>204</v>
      </c>
      <c r="C210" s="24"/>
      <c r="D210" s="24">
        <v>11.3</v>
      </c>
      <c r="E210" s="24">
        <v>19.7</v>
      </c>
      <c r="F210" s="24"/>
      <c r="G210" s="25">
        <f t="shared" si="8"/>
        <v>31</v>
      </c>
    </row>
    <row r="211" spans="1:7" ht="13.5" customHeight="1" outlineLevel="2">
      <c r="A211" s="92"/>
      <c r="B211" s="3" t="s">
        <v>363</v>
      </c>
      <c r="C211" s="24"/>
      <c r="D211" s="24">
        <v>4.2</v>
      </c>
      <c r="E211" s="24"/>
      <c r="F211" s="24"/>
      <c r="G211" s="25">
        <f t="shared" si="8"/>
        <v>4.2</v>
      </c>
    </row>
    <row r="212" spans="1:7" ht="13.5" customHeight="1" outlineLevel="2">
      <c r="A212" s="92"/>
      <c r="B212" s="3" t="s">
        <v>364</v>
      </c>
      <c r="C212" s="24">
        <v>10</v>
      </c>
      <c r="D212" s="24"/>
      <c r="E212" s="24"/>
      <c r="F212" s="24"/>
      <c r="G212" s="25">
        <f t="shared" si="8"/>
        <v>10</v>
      </c>
    </row>
    <row r="213" spans="1:7" ht="13.5" customHeight="1" outlineLevel="2">
      <c r="A213" s="92"/>
      <c r="B213" s="3" t="s">
        <v>365</v>
      </c>
      <c r="C213" s="24"/>
      <c r="D213" s="24">
        <v>19.7</v>
      </c>
      <c r="E213" s="24"/>
      <c r="F213" s="24"/>
      <c r="G213" s="25">
        <f t="shared" si="8"/>
        <v>19.7</v>
      </c>
    </row>
    <row r="214" spans="1:13" s="13" customFormat="1" ht="13.5" customHeight="1" outlineLevel="1">
      <c r="A214" s="92"/>
      <c r="B214" s="3" t="s">
        <v>180</v>
      </c>
      <c r="C214" s="24"/>
      <c r="D214" s="24">
        <v>7.08</v>
      </c>
      <c r="E214" s="24"/>
      <c r="F214" s="24"/>
      <c r="G214" s="25">
        <f t="shared" si="8"/>
        <v>7.08</v>
      </c>
      <c r="H214"/>
      <c r="I214"/>
      <c r="J214"/>
      <c r="K214"/>
      <c r="L214"/>
      <c r="M214"/>
    </row>
    <row r="215" spans="1:7" ht="13.5" customHeight="1" outlineLevel="2">
      <c r="A215" s="92"/>
      <c r="B215" s="3" t="s">
        <v>203</v>
      </c>
      <c r="C215" s="24"/>
      <c r="D215" s="24">
        <v>4.2</v>
      </c>
      <c r="E215" s="24"/>
      <c r="F215" s="24"/>
      <c r="G215" s="25">
        <f t="shared" si="8"/>
        <v>4.2</v>
      </c>
    </row>
    <row r="216" spans="1:7" ht="13.5" customHeight="1" outlineLevel="2">
      <c r="A216" s="92"/>
      <c r="B216" s="3" t="s">
        <v>366</v>
      </c>
      <c r="C216" s="24">
        <v>9.8</v>
      </c>
      <c r="D216" s="24"/>
      <c r="E216" s="24"/>
      <c r="F216" s="24"/>
      <c r="G216" s="25">
        <f t="shared" si="8"/>
        <v>9.8</v>
      </c>
    </row>
    <row r="217" spans="1:7" ht="13.5" customHeight="1" outlineLevel="2">
      <c r="A217" s="92"/>
      <c r="B217" s="3" t="s">
        <v>367</v>
      </c>
      <c r="C217" s="24"/>
      <c r="D217" s="24"/>
      <c r="E217" s="24">
        <v>10.48</v>
      </c>
      <c r="F217" s="24"/>
      <c r="G217" s="25">
        <f t="shared" si="8"/>
        <v>10.48</v>
      </c>
    </row>
    <row r="218" spans="1:7" ht="13.5" customHeight="1" outlineLevel="2">
      <c r="A218" s="92"/>
      <c r="B218" s="3" t="s">
        <v>368</v>
      </c>
      <c r="C218" s="24"/>
      <c r="D218" s="24">
        <v>4.22</v>
      </c>
      <c r="E218" s="24"/>
      <c r="F218" s="24"/>
      <c r="G218" s="25">
        <f t="shared" si="8"/>
        <v>4.22</v>
      </c>
    </row>
    <row r="219" spans="1:7" ht="13.5" customHeight="1" outlineLevel="2">
      <c r="A219" s="93"/>
      <c r="B219" s="3" t="s">
        <v>369</v>
      </c>
      <c r="C219" s="24"/>
      <c r="D219" s="24">
        <v>4.2</v>
      </c>
      <c r="E219" s="24">
        <v>4.22</v>
      </c>
      <c r="F219" s="24"/>
      <c r="G219" s="25">
        <f t="shared" si="8"/>
        <v>8.42</v>
      </c>
    </row>
    <row r="220" spans="1:13" ht="13.5" customHeight="1" outlineLevel="2">
      <c r="A220" s="4" t="s">
        <v>219</v>
      </c>
      <c r="B220" s="14"/>
      <c r="C220" s="34">
        <f>SUM(C200:C219)</f>
        <v>140.3</v>
      </c>
      <c r="D220" s="34">
        <f>SUM(D200:D219)</f>
        <v>143.99999999999997</v>
      </c>
      <c r="E220" s="34">
        <f>SUM(E200:E219)</f>
        <v>147.1</v>
      </c>
      <c r="F220" s="34">
        <f>SUM(F200:F219)</f>
        <v>110.90000000000002</v>
      </c>
      <c r="G220" s="34">
        <f>SUM(G200:G219)</f>
        <v>542.2999999999998</v>
      </c>
      <c r="H220" s="13"/>
      <c r="I220" s="13"/>
      <c r="J220" s="13"/>
      <c r="K220" s="13"/>
      <c r="L220" s="13"/>
      <c r="M220" s="13"/>
    </row>
    <row r="221" spans="1:7" ht="13.5" customHeight="1" outlineLevel="2">
      <c r="A221" s="97" t="s">
        <v>85</v>
      </c>
      <c r="B221" s="18" t="s">
        <v>301</v>
      </c>
      <c r="C221" s="32"/>
      <c r="D221" s="32">
        <v>9.8</v>
      </c>
      <c r="E221" s="32">
        <v>4</v>
      </c>
      <c r="F221" s="32"/>
      <c r="G221" s="28">
        <f>SUM(C221:F221)</f>
        <v>13.8</v>
      </c>
    </row>
    <row r="222" spans="1:7" ht="13.5" customHeight="1" outlineLevel="2">
      <c r="A222" s="97"/>
      <c r="B222" s="18" t="s">
        <v>302</v>
      </c>
      <c r="C222" s="32">
        <v>27.3</v>
      </c>
      <c r="D222" s="32">
        <v>12.4</v>
      </c>
      <c r="E222" s="32">
        <v>17.5</v>
      </c>
      <c r="F222" s="32">
        <v>12.9</v>
      </c>
      <c r="G222" s="28">
        <f aca="true" t="shared" si="9" ref="G222:G228">SUM(C222:F222)</f>
        <v>70.10000000000001</v>
      </c>
    </row>
    <row r="223" spans="1:13" s="13" customFormat="1" ht="13.5" customHeight="1" outlineLevel="1">
      <c r="A223" s="97"/>
      <c r="B223" s="18" t="s">
        <v>303</v>
      </c>
      <c r="C223" s="32">
        <v>9.3</v>
      </c>
      <c r="D223" s="32"/>
      <c r="E223" s="32">
        <v>3</v>
      </c>
      <c r="F223" s="32">
        <v>8</v>
      </c>
      <c r="G223" s="28">
        <f t="shared" si="9"/>
        <v>20.3</v>
      </c>
      <c r="H223"/>
      <c r="I223"/>
      <c r="J223"/>
      <c r="K223"/>
      <c r="L223"/>
      <c r="M223"/>
    </row>
    <row r="224" spans="1:7" ht="13.5" customHeight="1" outlineLevel="2">
      <c r="A224" s="97"/>
      <c r="B224" s="18" t="s">
        <v>304</v>
      </c>
      <c r="C224" s="32">
        <v>16.4</v>
      </c>
      <c r="D224" s="32"/>
      <c r="E224" s="32">
        <v>15</v>
      </c>
      <c r="F224" s="32">
        <v>8</v>
      </c>
      <c r="G224" s="28">
        <f t="shared" si="9"/>
        <v>39.4</v>
      </c>
    </row>
    <row r="225" spans="1:7" ht="13.5" customHeight="1" outlineLevel="2">
      <c r="A225" s="97"/>
      <c r="B225" s="18" t="s">
        <v>305</v>
      </c>
      <c r="C225" s="32"/>
      <c r="D225" s="32">
        <v>11.6</v>
      </c>
      <c r="E225" s="32"/>
      <c r="F225" s="32"/>
      <c r="G225" s="28">
        <f t="shared" si="9"/>
        <v>11.6</v>
      </c>
    </row>
    <row r="226" spans="1:7" ht="13.5" customHeight="1" outlineLevel="2">
      <c r="A226" s="97"/>
      <c r="B226" s="18" t="s">
        <v>306</v>
      </c>
      <c r="C226" s="32"/>
      <c r="D226" s="32">
        <v>15</v>
      </c>
      <c r="E226" s="32">
        <v>8</v>
      </c>
      <c r="F226" s="32">
        <v>8</v>
      </c>
      <c r="G226" s="28">
        <f t="shared" si="9"/>
        <v>31</v>
      </c>
    </row>
    <row r="227" spans="1:7" ht="13.5" customHeight="1" outlineLevel="2">
      <c r="A227" s="97"/>
      <c r="B227" s="18" t="s">
        <v>307</v>
      </c>
      <c r="C227" s="32"/>
      <c r="D227" s="32">
        <v>5.5</v>
      </c>
      <c r="E227" s="32"/>
      <c r="F227" s="32">
        <v>5</v>
      </c>
      <c r="G227" s="28">
        <f t="shared" si="9"/>
        <v>10.5</v>
      </c>
    </row>
    <row r="228" spans="1:7" ht="13.5" customHeight="1" outlineLevel="2">
      <c r="A228" s="97"/>
      <c r="B228" s="18" t="s">
        <v>308</v>
      </c>
      <c r="C228" s="32"/>
      <c r="D228" s="32"/>
      <c r="E228" s="32">
        <v>8</v>
      </c>
      <c r="F228" s="32"/>
      <c r="G228" s="28">
        <f t="shared" si="9"/>
        <v>8</v>
      </c>
    </row>
    <row r="229" spans="1:13" ht="13.5" customHeight="1" outlineLevel="2">
      <c r="A229" s="15" t="s">
        <v>220</v>
      </c>
      <c r="B229" s="5"/>
      <c r="C229" s="26">
        <f>SUM(C221:C228)</f>
        <v>53</v>
      </c>
      <c r="D229" s="26">
        <f>SUM(D221:D228)</f>
        <v>54.300000000000004</v>
      </c>
      <c r="E229" s="26">
        <f>SUM(E221:E228)</f>
        <v>55.5</v>
      </c>
      <c r="F229" s="26">
        <f>SUM(F221:F228)</f>
        <v>41.9</v>
      </c>
      <c r="G229" s="26">
        <f>SUM(G221:G228)</f>
        <v>204.7</v>
      </c>
      <c r="H229" s="13"/>
      <c r="I229" s="13"/>
      <c r="J229" s="13"/>
      <c r="K229" s="13"/>
      <c r="L229" s="13"/>
      <c r="M229" s="13"/>
    </row>
    <row r="230" spans="1:7" ht="13.5" customHeight="1" outlineLevel="2">
      <c r="A230" s="85" t="s">
        <v>208</v>
      </c>
      <c r="B230" s="20" t="s">
        <v>352</v>
      </c>
      <c r="C230" s="35">
        <v>34.5</v>
      </c>
      <c r="D230" s="35">
        <v>34.5</v>
      </c>
      <c r="E230" s="35"/>
      <c r="F230" s="35"/>
      <c r="G230" s="44">
        <f>C230+D230+E230+F230</f>
        <v>69</v>
      </c>
    </row>
    <row r="231" spans="1:7" ht="13.5" customHeight="1" outlineLevel="2">
      <c r="A231" s="86"/>
      <c r="B231" s="20" t="s">
        <v>353</v>
      </c>
      <c r="C231" s="35">
        <v>6.5</v>
      </c>
      <c r="D231" s="35">
        <v>4</v>
      </c>
      <c r="E231" s="35"/>
      <c r="F231" s="35"/>
      <c r="G231" s="44">
        <f>C231+D231+E231+F231</f>
        <v>10.5</v>
      </c>
    </row>
    <row r="232" spans="1:7" ht="13.5" customHeight="1" outlineLevel="2">
      <c r="A232" s="86"/>
      <c r="B232" s="20" t="s">
        <v>354</v>
      </c>
      <c r="C232" s="35">
        <v>5</v>
      </c>
      <c r="D232" s="35">
        <v>5</v>
      </c>
      <c r="E232" s="35">
        <v>5</v>
      </c>
      <c r="F232" s="35">
        <v>5</v>
      </c>
      <c r="G232" s="44">
        <f aca="true" t="shared" si="10" ref="G232:G240">C232+D232+E232+F232</f>
        <v>20</v>
      </c>
    </row>
    <row r="233" spans="1:7" ht="13.5" customHeight="1" outlineLevel="2">
      <c r="A233" s="86"/>
      <c r="B233" s="20" t="s">
        <v>39</v>
      </c>
      <c r="C233" s="35">
        <v>9</v>
      </c>
      <c r="D233" s="35">
        <v>9</v>
      </c>
      <c r="E233" s="35">
        <v>9</v>
      </c>
      <c r="F233" s="35">
        <v>9</v>
      </c>
      <c r="G233" s="44">
        <f t="shared" si="10"/>
        <v>36</v>
      </c>
    </row>
    <row r="234" spans="1:7" ht="13.5" customHeight="1" outlineLevel="2">
      <c r="A234" s="86"/>
      <c r="B234" s="20" t="s">
        <v>206</v>
      </c>
      <c r="C234" s="35"/>
      <c r="D234" s="35"/>
      <c r="E234" s="35">
        <v>34</v>
      </c>
      <c r="F234" s="35"/>
      <c r="G234" s="44">
        <f t="shared" si="10"/>
        <v>34</v>
      </c>
    </row>
    <row r="235" spans="1:7" ht="13.5" customHeight="1" outlineLevel="1">
      <c r="A235" s="86"/>
      <c r="B235" s="20" t="s">
        <v>207</v>
      </c>
      <c r="C235" s="35"/>
      <c r="D235" s="35"/>
      <c r="E235" s="35">
        <v>6.5</v>
      </c>
      <c r="F235" s="35">
        <v>6.5</v>
      </c>
      <c r="G235" s="44">
        <f t="shared" si="10"/>
        <v>13</v>
      </c>
    </row>
    <row r="236" spans="1:7" ht="13.5" customHeight="1" outlineLevel="2">
      <c r="A236" s="86"/>
      <c r="B236" s="20" t="s">
        <v>355</v>
      </c>
      <c r="C236" s="35"/>
      <c r="D236" s="35">
        <v>6.5</v>
      </c>
      <c r="E236" s="35"/>
      <c r="F236" s="35">
        <v>4</v>
      </c>
      <c r="G236" s="44">
        <f t="shared" si="10"/>
        <v>10.5</v>
      </c>
    </row>
    <row r="237" spans="1:7" ht="13.5" customHeight="1" outlineLevel="2">
      <c r="A237" s="86"/>
      <c r="B237" s="20" t="s">
        <v>356</v>
      </c>
      <c r="C237" s="35">
        <v>12</v>
      </c>
      <c r="D237" s="35"/>
      <c r="E237" s="35"/>
      <c r="F237" s="35"/>
      <c r="G237" s="44">
        <f t="shared" si="10"/>
        <v>12</v>
      </c>
    </row>
    <row r="238" spans="1:7" ht="13.5" customHeight="1" outlineLevel="2">
      <c r="A238" s="86"/>
      <c r="B238" s="20" t="s">
        <v>357</v>
      </c>
      <c r="C238" s="35">
        <v>6.5</v>
      </c>
      <c r="D238" s="35"/>
      <c r="E238" s="35">
        <v>22.7</v>
      </c>
      <c r="F238" s="35">
        <v>6.5</v>
      </c>
      <c r="G238" s="44">
        <f t="shared" si="10"/>
        <v>35.7</v>
      </c>
    </row>
    <row r="239" spans="1:7" ht="13.5" customHeight="1" outlineLevel="2">
      <c r="A239" s="86"/>
      <c r="B239" s="20" t="s">
        <v>358</v>
      </c>
      <c r="C239" s="35"/>
      <c r="D239" s="35">
        <v>16.2</v>
      </c>
      <c r="E239" s="35">
        <v>13</v>
      </c>
      <c r="F239" s="35">
        <v>23.5</v>
      </c>
      <c r="G239" s="44">
        <f t="shared" si="10"/>
        <v>52.7</v>
      </c>
    </row>
    <row r="240" spans="1:7" ht="13.5" customHeight="1" outlineLevel="2">
      <c r="A240" s="87"/>
      <c r="B240" s="20" t="s">
        <v>359</v>
      </c>
      <c r="C240" s="35">
        <v>12.5</v>
      </c>
      <c r="D240" s="35">
        <v>13</v>
      </c>
      <c r="E240" s="35"/>
      <c r="F240" s="35">
        <v>13.5</v>
      </c>
      <c r="G240" s="44">
        <f t="shared" si="10"/>
        <v>39</v>
      </c>
    </row>
    <row r="241" spans="1:7" ht="13.5" customHeight="1" outlineLevel="2">
      <c r="A241" s="4" t="s">
        <v>221</v>
      </c>
      <c r="B241" s="5"/>
      <c r="C241" s="26">
        <f>SUM(C230:C240)</f>
        <v>86</v>
      </c>
      <c r="D241" s="26">
        <f>SUM(D230:D240)</f>
        <v>88.2</v>
      </c>
      <c r="E241" s="26">
        <f>SUM(E230:E240)</f>
        <v>90.2</v>
      </c>
      <c r="F241" s="26">
        <f>SUM(F230:F240)</f>
        <v>68</v>
      </c>
      <c r="G241" s="26">
        <f>SUM(G230:G240)</f>
        <v>332.4</v>
      </c>
    </row>
    <row r="242" spans="1:7" ht="13.5" customHeight="1" outlineLevel="2">
      <c r="A242" s="85" t="s">
        <v>197</v>
      </c>
      <c r="B242" s="3" t="s">
        <v>184</v>
      </c>
      <c r="C242" s="32"/>
      <c r="D242" s="32">
        <v>22</v>
      </c>
      <c r="E242" s="32"/>
      <c r="F242" s="32">
        <v>22</v>
      </c>
      <c r="G242" s="28">
        <f>SUM(C242:F242)</f>
        <v>44</v>
      </c>
    </row>
    <row r="243" spans="1:7" ht="13.5" customHeight="1" outlineLevel="2">
      <c r="A243" s="86"/>
      <c r="B243" s="3" t="s">
        <v>185</v>
      </c>
      <c r="C243" s="32"/>
      <c r="D243" s="32">
        <v>9</v>
      </c>
      <c r="E243" s="32"/>
      <c r="F243" s="32">
        <v>9</v>
      </c>
      <c r="G243" s="28">
        <f aca="true" t="shared" si="11" ref="G243:G271">SUM(C243:F243)</f>
        <v>18</v>
      </c>
    </row>
    <row r="244" spans="1:7" ht="13.5" customHeight="1" outlineLevel="2">
      <c r="A244" s="86"/>
      <c r="B244" s="3" t="s">
        <v>186</v>
      </c>
      <c r="C244" s="32"/>
      <c r="D244" s="32">
        <v>18</v>
      </c>
      <c r="E244" s="32">
        <v>16</v>
      </c>
      <c r="F244" s="32"/>
      <c r="G244" s="28">
        <f t="shared" si="11"/>
        <v>34</v>
      </c>
    </row>
    <row r="245" spans="1:7" ht="13.5" customHeight="1" outlineLevel="2">
      <c r="A245" s="86"/>
      <c r="B245" s="3" t="s">
        <v>187</v>
      </c>
      <c r="C245" s="32">
        <v>16</v>
      </c>
      <c r="D245" s="32">
        <v>10</v>
      </c>
      <c r="E245" s="32">
        <v>23</v>
      </c>
      <c r="F245" s="32"/>
      <c r="G245" s="28">
        <f t="shared" si="11"/>
        <v>49</v>
      </c>
    </row>
    <row r="246" spans="1:7" ht="13.5" customHeight="1" outlineLevel="2">
      <c r="A246" s="86"/>
      <c r="B246" s="3" t="s">
        <v>285</v>
      </c>
      <c r="C246" s="32">
        <v>23</v>
      </c>
      <c r="D246" s="32"/>
      <c r="E246" s="32">
        <v>18.1</v>
      </c>
      <c r="F246" s="32"/>
      <c r="G246" s="28">
        <f t="shared" si="11"/>
        <v>41.1</v>
      </c>
    </row>
    <row r="247" spans="1:7" ht="13.5" customHeight="1" outlineLevel="2">
      <c r="A247" s="86"/>
      <c r="B247" s="3" t="s">
        <v>286</v>
      </c>
      <c r="C247" s="32"/>
      <c r="D247" s="32">
        <v>16</v>
      </c>
      <c r="E247" s="32"/>
      <c r="F247" s="32"/>
      <c r="G247" s="28">
        <f t="shared" si="11"/>
        <v>16</v>
      </c>
    </row>
    <row r="248" spans="1:7" ht="13.5" customHeight="1" outlineLevel="2">
      <c r="A248" s="86"/>
      <c r="B248" s="3" t="s">
        <v>188</v>
      </c>
      <c r="C248" s="32">
        <v>30</v>
      </c>
      <c r="D248" s="32"/>
      <c r="E248" s="32"/>
      <c r="F248" s="32">
        <v>12</v>
      </c>
      <c r="G248" s="28">
        <f t="shared" si="11"/>
        <v>42</v>
      </c>
    </row>
    <row r="249" spans="1:7" ht="13.5" customHeight="1" outlineLevel="2">
      <c r="A249" s="86"/>
      <c r="B249" s="3" t="s">
        <v>189</v>
      </c>
      <c r="C249" s="32">
        <v>18</v>
      </c>
      <c r="D249" s="32"/>
      <c r="E249" s="32">
        <v>15</v>
      </c>
      <c r="F249" s="32"/>
      <c r="G249" s="28">
        <f t="shared" si="11"/>
        <v>33</v>
      </c>
    </row>
    <row r="250" spans="1:7" ht="13.5" customHeight="1" outlineLevel="2">
      <c r="A250" s="86"/>
      <c r="B250" s="3" t="s">
        <v>287</v>
      </c>
      <c r="C250" s="32">
        <v>30</v>
      </c>
      <c r="D250" s="32"/>
      <c r="E250" s="32">
        <v>30</v>
      </c>
      <c r="F250" s="32"/>
      <c r="G250" s="28">
        <f t="shared" si="11"/>
        <v>60</v>
      </c>
    </row>
    <row r="251" spans="1:7" ht="13.5" customHeight="1" outlineLevel="2">
      <c r="A251" s="86"/>
      <c r="B251" s="3" t="s">
        <v>190</v>
      </c>
      <c r="C251" s="32">
        <v>20</v>
      </c>
      <c r="D251" s="32">
        <v>27</v>
      </c>
      <c r="E251" s="32">
        <v>22</v>
      </c>
      <c r="F251" s="32">
        <v>21.5</v>
      </c>
      <c r="G251" s="28">
        <f t="shared" si="11"/>
        <v>90.5</v>
      </c>
    </row>
    <row r="252" spans="1:7" ht="13.5" customHeight="1" outlineLevel="2">
      <c r="A252" s="86"/>
      <c r="B252" s="3" t="s">
        <v>288</v>
      </c>
      <c r="C252" s="32"/>
      <c r="D252" s="32">
        <v>14</v>
      </c>
      <c r="E252" s="32"/>
      <c r="F252" s="32">
        <v>12</v>
      </c>
      <c r="G252" s="28">
        <f t="shared" si="11"/>
        <v>26</v>
      </c>
    </row>
    <row r="253" spans="1:7" ht="13.5" customHeight="1" outlineLevel="2">
      <c r="A253" s="86"/>
      <c r="B253" s="3" t="s">
        <v>289</v>
      </c>
      <c r="C253" s="32"/>
      <c r="D253" s="32"/>
      <c r="E253" s="32">
        <v>18</v>
      </c>
      <c r="F253" s="32">
        <v>16</v>
      </c>
      <c r="G253" s="28">
        <f t="shared" si="11"/>
        <v>34</v>
      </c>
    </row>
    <row r="254" spans="1:7" ht="13.5" customHeight="1" outlineLevel="2">
      <c r="A254" s="86"/>
      <c r="B254" s="3" t="s">
        <v>290</v>
      </c>
      <c r="C254" s="32"/>
      <c r="D254" s="32">
        <v>3.1</v>
      </c>
      <c r="E254" s="32"/>
      <c r="F254" s="32"/>
      <c r="G254" s="28">
        <f t="shared" si="11"/>
        <v>3.1</v>
      </c>
    </row>
    <row r="255" spans="1:7" ht="13.5" customHeight="1" outlineLevel="2">
      <c r="A255" s="86"/>
      <c r="B255" s="3" t="s">
        <v>192</v>
      </c>
      <c r="C255" s="32"/>
      <c r="D255" s="32">
        <v>5</v>
      </c>
      <c r="E255" s="32"/>
      <c r="F255" s="32"/>
      <c r="G255" s="28">
        <f t="shared" si="11"/>
        <v>5</v>
      </c>
    </row>
    <row r="256" spans="1:7" ht="13.5" customHeight="1" outlineLevel="2">
      <c r="A256" s="86"/>
      <c r="B256" s="3" t="s">
        <v>193</v>
      </c>
      <c r="C256" s="32">
        <v>31.4</v>
      </c>
      <c r="D256" s="32"/>
      <c r="E256" s="32"/>
      <c r="F256" s="32"/>
      <c r="G256" s="28">
        <f t="shared" si="11"/>
        <v>31.4</v>
      </c>
    </row>
    <row r="257" spans="1:7" ht="13.5" customHeight="1" outlineLevel="2">
      <c r="A257" s="86"/>
      <c r="B257" s="3" t="s">
        <v>291</v>
      </c>
      <c r="C257" s="32"/>
      <c r="D257" s="32"/>
      <c r="E257" s="32"/>
      <c r="F257" s="32">
        <v>8.1</v>
      </c>
      <c r="G257" s="28">
        <f t="shared" si="11"/>
        <v>8.1</v>
      </c>
    </row>
    <row r="258" spans="1:7" ht="13.5" customHeight="1" outlineLevel="2">
      <c r="A258" s="86"/>
      <c r="B258" s="3" t="s">
        <v>292</v>
      </c>
      <c r="C258" s="32"/>
      <c r="D258" s="32">
        <v>18</v>
      </c>
      <c r="E258" s="32"/>
      <c r="F258" s="32"/>
      <c r="G258" s="28">
        <f t="shared" si="11"/>
        <v>18</v>
      </c>
    </row>
    <row r="259" spans="1:7" ht="13.5" customHeight="1" outlineLevel="2">
      <c r="A259" s="86"/>
      <c r="B259" s="3" t="s">
        <v>293</v>
      </c>
      <c r="C259" s="32"/>
      <c r="D259" s="32">
        <v>8</v>
      </c>
      <c r="E259" s="32">
        <v>8</v>
      </c>
      <c r="F259" s="32"/>
      <c r="G259" s="28">
        <f t="shared" si="11"/>
        <v>16</v>
      </c>
    </row>
    <row r="260" spans="1:7" ht="13.5" customHeight="1" outlineLevel="2">
      <c r="A260" s="86"/>
      <c r="B260" s="3" t="s">
        <v>191</v>
      </c>
      <c r="C260" s="32"/>
      <c r="D260" s="32">
        <v>3.8</v>
      </c>
      <c r="E260" s="32"/>
      <c r="F260" s="32"/>
      <c r="G260" s="28">
        <f t="shared" si="11"/>
        <v>3.8</v>
      </c>
    </row>
    <row r="261" spans="1:7" ht="13.5" customHeight="1" outlineLevel="2">
      <c r="A261" s="86"/>
      <c r="B261" s="3" t="s">
        <v>294</v>
      </c>
      <c r="C261" s="32"/>
      <c r="D261" s="32"/>
      <c r="E261" s="32">
        <v>7</v>
      </c>
      <c r="F261" s="32"/>
      <c r="G261" s="28">
        <f t="shared" si="11"/>
        <v>7</v>
      </c>
    </row>
    <row r="262" spans="1:7" ht="13.5" customHeight="1" outlineLevel="2">
      <c r="A262" s="86"/>
      <c r="B262" s="3" t="s">
        <v>295</v>
      </c>
      <c r="C262" s="32"/>
      <c r="D262" s="32"/>
      <c r="E262" s="32">
        <v>7</v>
      </c>
      <c r="F262" s="32"/>
      <c r="G262" s="28">
        <f t="shared" si="11"/>
        <v>7</v>
      </c>
    </row>
    <row r="263" spans="1:7" ht="13.5" customHeight="1" outlineLevel="2">
      <c r="A263" s="86"/>
      <c r="B263" s="3" t="s">
        <v>194</v>
      </c>
      <c r="C263" s="32"/>
      <c r="D263" s="32"/>
      <c r="E263" s="32"/>
      <c r="F263" s="32">
        <v>16</v>
      </c>
      <c r="G263" s="28">
        <f t="shared" si="11"/>
        <v>16</v>
      </c>
    </row>
    <row r="264" spans="1:7" ht="13.5" customHeight="1" outlineLevel="2">
      <c r="A264" s="86"/>
      <c r="B264" s="3" t="s">
        <v>296</v>
      </c>
      <c r="C264" s="32">
        <v>8.2</v>
      </c>
      <c r="D264" s="32"/>
      <c r="E264" s="32"/>
      <c r="F264" s="32"/>
      <c r="G264" s="28">
        <f t="shared" si="11"/>
        <v>8.2</v>
      </c>
    </row>
    <row r="265" spans="1:7" ht="13.5" customHeight="1" outlineLevel="2">
      <c r="A265" s="86"/>
      <c r="B265" s="3" t="s">
        <v>195</v>
      </c>
      <c r="C265" s="32"/>
      <c r="D265" s="32"/>
      <c r="E265" s="32">
        <v>14</v>
      </c>
      <c r="F265" s="32"/>
      <c r="G265" s="28">
        <f t="shared" si="11"/>
        <v>14</v>
      </c>
    </row>
    <row r="266" spans="1:13" s="13" customFormat="1" ht="13.5" customHeight="1" outlineLevel="1">
      <c r="A266" s="86"/>
      <c r="B266" s="3" t="s">
        <v>11</v>
      </c>
      <c r="C266" s="32"/>
      <c r="D266" s="32">
        <v>4.2</v>
      </c>
      <c r="E266" s="32"/>
      <c r="F266" s="32"/>
      <c r="G266" s="28">
        <f t="shared" si="11"/>
        <v>4.2</v>
      </c>
      <c r="H266"/>
      <c r="I266"/>
      <c r="J266"/>
      <c r="K266"/>
      <c r="L266"/>
      <c r="M266"/>
    </row>
    <row r="267" spans="1:7" ht="13.5" customHeight="1" outlineLevel="2">
      <c r="A267" s="86"/>
      <c r="B267" s="3" t="s">
        <v>297</v>
      </c>
      <c r="C267" s="32"/>
      <c r="D267" s="32">
        <v>7</v>
      </c>
      <c r="E267" s="32"/>
      <c r="F267" s="32"/>
      <c r="G267" s="28">
        <f t="shared" si="11"/>
        <v>7</v>
      </c>
    </row>
    <row r="268" spans="1:7" ht="13.5" customHeight="1" outlineLevel="2">
      <c r="A268" s="86"/>
      <c r="B268" s="3" t="s">
        <v>298</v>
      </c>
      <c r="C268" s="32"/>
      <c r="D268" s="32"/>
      <c r="E268" s="32">
        <v>7</v>
      </c>
      <c r="F268" s="32"/>
      <c r="G268" s="28">
        <f t="shared" si="11"/>
        <v>7</v>
      </c>
    </row>
    <row r="269" spans="1:7" ht="13.5" customHeight="1" outlineLevel="2">
      <c r="A269" s="86"/>
      <c r="B269" s="3" t="s">
        <v>196</v>
      </c>
      <c r="C269" s="32"/>
      <c r="D269" s="32"/>
      <c r="E269" s="32"/>
      <c r="F269" s="32">
        <v>14</v>
      </c>
      <c r="G269" s="28">
        <f t="shared" si="11"/>
        <v>14</v>
      </c>
    </row>
    <row r="270" spans="1:7" ht="13.5" customHeight="1" outlineLevel="2">
      <c r="A270" s="86"/>
      <c r="B270" s="3" t="s">
        <v>299</v>
      </c>
      <c r="C270" s="32"/>
      <c r="D270" s="32">
        <v>8</v>
      </c>
      <c r="E270" s="32"/>
      <c r="F270" s="32">
        <v>9</v>
      </c>
      <c r="G270" s="28">
        <f t="shared" si="11"/>
        <v>17</v>
      </c>
    </row>
    <row r="271" spans="1:7" ht="13.5" customHeight="1" outlineLevel="2">
      <c r="A271" s="87"/>
      <c r="B271" s="3" t="s">
        <v>300</v>
      </c>
      <c r="C271" s="32"/>
      <c r="D271" s="32">
        <v>8</v>
      </c>
      <c r="E271" s="32"/>
      <c r="F271" s="32"/>
      <c r="G271" s="28">
        <f t="shared" si="11"/>
        <v>8</v>
      </c>
    </row>
    <row r="272" spans="1:13" ht="13.5" customHeight="1" outlineLevel="2">
      <c r="A272" s="4" t="s">
        <v>222</v>
      </c>
      <c r="B272" s="5"/>
      <c r="C272" s="26">
        <f>SUM(C242:C271)</f>
        <v>176.6</v>
      </c>
      <c r="D272" s="26">
        <f>SUM(D242:D271)</f>
        <v>181.1</v>
      </c>
      <c r="E272" s="26">
        <f>SUM(E242:E271)</f>
        <v>185.1</v>
      </c>
      <c r="F272" s="26">
        <f>SUM(F242:F271)</f>
        <v>139.6</v>
      </c>
      <c r="G272" s="26">
        <f>SUM(G242:G271)</f>
        <v>682.4000000000001</v>
      </c>
      <c r="H272" s="13"/>
      <c r="I272" s="13"/>
      <c r="J272" s="13"/>
      <c r="K272" s="13"/>
      <c r="L272" s="13"/>
      <c r="M272" s="13"/>
    </row>
    <row r="273" spans="1:7" ht="13.5" customHeight="1" outlineLevel="2">
      <c r="A273" s="85" t="s">
        <v>28</v>
      </c>
      <c r="B273" s="55" t="s">
        <v>20</v>
      </c>
      <c r="C273" s="36"/>
      <c r="D273" s="36">
        <v>16</v>
      </c>
      <c r="E273" s="36"/>
      <c r="F273" s="36">
        <v>9.9</v>
      </c>
      <c r="G273" s="28">
        <f>SUM(C273:F273)</f>
        <v>25.9</v>
      </c>
    </row>
    <row r="274" spans="1:7" ht="13.5" customHeight="1" outlineLevel="2">
      <c r="A274" s="86"/>
      <c r="B274" s="55" t="s">
        <v>22</v>
      </c>
      <c r="C274" s="36"/>
      <c r="D274" s="36">
        <v>19</v>
      </c>
      <c r="E274" s="36"/>
      <c r="F274" s="36">
        <v>10</v>
      </c>
      <c r="G274" s="28">
        <f aca="true" t="shared" si="12" ref="G274:G286">SUM(C274:F274)</f>
        <v>29</v>
      </c>
    </row>
    <row r="275" spans="1:7" ht="13.5" customHeight="1" outlineLevel="2">
      <c r="A275" s="86"/>
      <c r="B275" s="55" t="s">
        <v>339</v>
      </c>
      <c r="C275" s="36"/>
      <c r="D275" s="36">
        <v>13.1</v>
      </c>
      <c r="E275" s="36"/>
      <c r="F275" s="36"/>
      <c r="G275" s="28">
        <f t="shared" si="12"/>
        <v>13.1</v>
      </c>
    </row>
    <row r="276" spans="1:7" ht="13.5" customHeight="1" outlineLevel="2">
      <c r="A276" s="86"/>
      <c r="B276" s="55" t="s">
        <v>21</v>
      </c>
      <c r="C276" s="36"/>
      <c r="D276" s="36">
        <v>16.7</v>
      </c>
      <c r="E276" s="36"/>
      <c r="F276" s="36"/>
      <c r="G276" s="28">
        <f t="shared" si="12"/>
        <v>16.7</v>
      </c>
    </row>
    <row r="277" spans="1:7" ht="13.5" customHeight="1" outlineLevel="2">
      <c r="A277" s="86"/>
      <c r="B277" s="55" t="s">
        <v>23</v>
      </c>
      <c r="C277" s="36">
        <v>20</v>
      </c>
      <c r="D277" s="36"/>
      <c r="E277" s="36">
        <v>29</v>
      </c>
      <c r="F277" s="36">
        <v>28.8</v>
      </c>
      <c r="G277" s="28">
        <f t="shared" si="12"/>
        <v>77.8</v>
      </c>
    </row>
    <row r="278" spans="1:7" ht="13.5" customHeight="1" outlineLevel="2">
      <c r="A278" s="86"/>
      <c r="B278" s="55" t="s">
        <v>24</v>
      </c>
      <c r="C278" s="37">
        <v>17</v>
      </c>
      <c r="D278" s="37"/>
      <c r="E278" s="37">
        <v>12</v>
      </c>
      <c r="F278" s="37"/>
      <c r="G278" s="28">
        <f t="shared" si="12"/>
        <v>29</v>
      </c>
    </row>
    <row r="279" spans="1:7" ht="13.5" customHeight="1" outlineLevel="2">
      <c r="A279" s="86"/>
      <c r="B279" s="55" t="s">
        <v>25</v>
      </c>
      <c r="C279" s="37">
        <v>17</v>
      </c>
      <c r="D279" s="37"/>
      <c r="E279" s="37">
        <v>16</v>
      </c>
      <c r="F279" s="37"/>
      <c r="G279" s="28">
        <f t="shared" si="12"/>
        <v>33</v>
      </c>
    </row>
    <row r="280" spans="1:7" ht="13.5" customHeight="1" outlineLevel="2">
      <c r="A280" s="86"/>
      <c r="B280" s="55" t="s">
        <v>340</v>
      </c>
      <c r="C280" s="37"/>
      <c r="D280" s="37">
        <v>19.6</v>
      </c>
      <c r="E280" s="37">
        <v>19.6</v>
      </c>
      <c r="F280" s="37">
        <v>19.5</v>
      </c>
      <c r="G280" s="28">
        <f t="shared" si="12"/>
        <v>58.7</v>
      </c>
    </row>
    <row r="281" spans="1:13" s="13" customFormat="1" ht="13.5" customHeight="1" outlineLevel="1">
      <c r="A281" s="86"/>
      <c r="B281" s="55" t="s">
        <v>26</v>
      </c>
      <c r="C281" s="37">
        <v>25.5</v>
      </c>
      <c r="D281" s="37"/>
      <c r="E281" s="37">
        <v>16.3</v>
      </c>
      <c r="F281" s="37"/>
      <c r="G281" s="28">
        <f t="shared" si="12"/>
        <v>41.8</v>
      </c>
      <c r="H281"/>
      <c r="I281"/>
      <c r="J281"/>
      <c r="K281"/>
      <c r="L281"/>
      <c r="M281"/>
    </row>
    <row r="282" spans="1:7" ht="13.5" customHeight="1" outlineLevel="2">
      <c r="A282" s="86"/>
      <c r="B282" s="55" t="s">
        <v>341</v>
      </c>
      <c r="C282" s="37"/>
      <c r="D282" s="37">
        <v>19.5</v>
      </c>
      <c r="E282" s="37">
        <v>12.1</v>
      </c>
      <c r="F282" s="37">
        <v>8</v>
      </c>
      <c r="G282" s="28">
        <f t="shared" si="12"/>
        <v>39.6</v>
      </c>
    </row>
    <row r="283" spans="1:7" ht="13.5" customHeight="1" outlineLevel="2">
      <c r="A283" s="86"/>
      <c r="B283" s="55" t="s">
        <v>342</v>
      </c>
      <c r="C283" s="37"/>
      <c r="D283" s="37">
        <v>19.6</v>
      </c>
      <c r="E283" s="37">
        <v>12.1</v>
      </c>
      <c r="F283" s="37">
        <v>8</v>
      </c>
      <c r="G283" s="28">
        <f t="shared" si="12"/>
        <v>39.7</v>
      </c>
    </row>
    <row r="284" spans="1:7" ht="13.5" customHeight="1" outlineLevel="2">
      <c r="A284" s="86"/>
      <c r="B284" s="55" t="s">
        <v>343</v>
      </c>
      <c r="C284" s="37">
        <v>40</v>
      </c>
      <c r="D284" s="37"/>
      <c r="E284" s="37"/>
      <c r="F284" s="37"/>
      <c r="G284" s="28">
        <f t="shared" si="12"/>
        <v>40</v>
      </c>
    </row>
    <row r="285" spans="1:7" ht="13.5" customHeight="1" outlineLevel="2">
      <c r="A285" s="86"/>
      <c r="B285" s="55" t="s">
        <v>344</v>
      </c>
      <c r="C285" s="37">
        <v>20</v>
      </c>
      <c r="D285" s="37"/>
      <c r="E285" s="37">
        <v>16</v>
      </c>
      <c r="F285" s="37">
        <v>13</v>
      </c>
      <c r="G285" s="28">
        <f t="shared" si="12"/>
        <v>49</v>
      </c>
    </row>
    <row r="286" spans="1:7" ht="13.5" customHeight="1" outlineLevel="2">
      <c r="A286" s="87"/>
      <c r="B286" s="55" t="s">
        <v>27</v>
      </c>
      <c r="C286" s="37"/>
      <c r="D286" s="37">
        <v>19.6</v>
      </c>
      <c r="E286" s="37">
        <v>13.1</v>
      </c>
      <c r="F286" s="37">
        <v>13</v>
      </c>
      <c r="G286" s="28">
        <f t="shared" si="12"/>
        <v>45.7</v>
      </c>
    </row>
    <row r="287" spans="1:13" ht="13.5" customHeight="1" outlineLevel="2">
      <c r="A287" s="4" t="s">
        <v>223</v>
      </c>
      <c r="B287" s="5"/>
      <c r="C287" s="26">
        <f>SUM(C273:C286)</f>
        <v>139.5</v>
      </c>
      <c r="D287" s="26">
        <f>SUM(D273:D286)</f>
        <v>143.1</v>
      </c>
      <c r="E287" s="26">
        <f>SUM(E273:E286)</f>
        <v>146.19999999999996</v>
      </c>
      <c r="F287" s="26">
        <f>SUM(F273:F286)</f>
        <v>110.2</v>
      </c>
      <c r="G287" s="26">
        <f>SUM(G273:G286)</f>
        <v>539</v>
      </c>
      <c r="H287" s="13"/>
      <c r="I287" s="13"/>
      <c r="J287" s="13"/>
      <c r="K287" s="13"/>
      <c r="L287" s="13"/>
      <c r="M287" s="13"/>
    </row>
    <row r="288" spans="1:7" ht="13.5" customHeight="1" outlineLevel="2">
      <c r="A288" s="85" t="s">
        <v>123</v>
      </c>
      <c r="B288" s="18" t="s">
        <v>115</v>
      </c>
      <c r="C288" s="38"/>
      <c r="D288" s="38"/>
      <c r="E288" s="38"/>
      <c r="F288" s="24">
        <v>25.5</v>
      </c>
      <c r="G288" s="28">
        <f>SUM(C288:F288)</f>
        <v>25.5</v>
      </c>
    </row>
    <row r="289" spans="1:7" ht="13.5" customHeight="1" outlineLevel="2">
      <c r="A289" s="86"/>
      <c r="B289" s="18" t="s">
        <v>116</v>
      </c>
      <c r="C289" s="32"/>
      <c r="D289" s="32">
        <v>14</v>
      </c>
      <c r="E289" s="32">
        <v>15</v>
      </c>
      <c r="F289" s="43">
        <v>30</v>
      </c>
      <c r="G289" s="28">
        <f aca="true" t="shared" si="13" ref="G289:G312">SUM(C289:F289)</f>
        <v>59</v>
      </c>
    </row>
    <row r="290" spans="1:7" ht="13.5" customHeight="1" outlineLevel="2">
      <c r="A290" s="86"/>
      <c r="B290" s="18" t="s">
        <v>380</v>
      </c>
      <c r="C290" s="32"/>
      <c r="D290" s="32"/>
      <c r="E290" s="32">
        <v>5</v>
      </c>
      <c r="F290" s="43">
        <v>10</v>
      </c>
      <c r="G290" s="28">
        <f t="shared" si="13"/>
        <v>15</v>
      </c>
    </row>
    <row r="291" spans="1:7" ht="13.5" customHeight="1" outlineLevel="2">
      <c r="A291" s="86"/>
      <c r="B291" s="18" t="s">
        <v>381</v>
      </c>
      <c r="C291" s="32">
        <v>10</v>
      </c>
      <c r="D291" s="32">
        <v>10</v>
      </c>
      <c r="E291" s="32">
        <v>10</v>
      </c>
      <c r="F291" s="43">
        <v>20</v>
      </c>
      <c r="G291" s="28">
        <f t="shared" si="13"/>
        <v>50</v>
      </c>
    </row>
    <row r="292" spans="1:7" ht="13.5" customHeight="1" outlineLevel="2">
      <c r="A292" s="86"/>
      <c r="B292" s="18" t="s">
        <v>382</v>
      </c>
      <c r="C292" s="32"/>
      <c r="D292" s="32"/>
      <c r="E292" s="32"/>
      <c r="F292" s="43">
        <v>10</v>
      </c>
      <c r="G292" s="28">
        <f t="shared" si="13"/>
        <v>10</v>
      </c>
    </row>
    <row r="293" spans="1:7" ht="13.5" customHeight="1" outlineLevel="2">
      <c r="A293" s="86"/>
      <c r="B293" s="18" t="s">
        <v>383</v>
      </c>
      <c r="C293" s="32"/>
      <c r="D293" s="32"/>
      <c r="E293" s="32">
        <v>28</v>
      </c>
      <c r="F293" s="32"/>
      <c r="G293" s="28">
        <f t="shared" si="13"/>
        <v>28</v>
      </c>
    </row>
    <row r="294" spans="1:7" ht="13.5" customHeight="1" outlineLevel="2">
      <c r="A294" s="86"/>
      <c r="B294" s="18" t="s">
        <v>384</v>
      </c>
      <c r="C294" s="32"/>
      <c r="D294" s="32">
        <v>5</v>
      </c>
      <c r="E294" s="32">
        <v>5</v>
      </c>
      <c r="F294" s="32">
        <v>5</v>
      </c>
      <c r="G294" s="28">
        <f t="shared" si="13"/>
        <v>15</v>
      </c>
    </row>
    <row r="295" spans="1:7" ht="13.5" customHeight="1" outlineLevel="2">
      <c r="A295" s="86"/>
      <c r="B295" s="18" t="s">
        <v>121</v>
      </c>
      <c r="C295" s="32"/>
      <c r="D295" s="32"/>
      <c r="E295" s="32"/>
      <c r="F295" s="32">
        <v>2.7</v>
      </c>
      <c r="G295" s="28">
        <f t="shared" si="13"/>
        <v>2.7</v>
      </c>
    </row>
    <row r="296" spans="1:7" ht="13.5" customHeight="1" outlineLevel="2">
      <c r="A296" s="86"/>
      <c r="B296" s="18" t="s">
        <v>385</v>
      </c>
      <c r="C296" s="32">
        <v>5.4</v>
      </c>
      <c r="D296" s="32"/>
      <c r="E296" s="32"/>
      <c r="F296" s="32">
        <v>2.7</v>
      </c>
      <c r="G296" s="28">
        <f t="shared" si="13"/>
        <v>8.100000000000001</v>
      </c>
    </row>
    <row r="297" spans="1:7" ht="13.5" customHeight="1" outlineLevel="2">
      <c r="A297" s="86"/>
      <c r="B297" s="18" t="s">
        <v>386</v>
      </c>
      <c r="C297" s="32">
        <v>10</v>
      </c>
      <c r="D297" s="32"/>
      <c r="E297" s="32"/>
      <c r="F297" s="32">
        <v>10</v>
      </c>
      <c r="G297" s="28">
        <f t="shared" si="13"/>
        <v>20</v>
      </c>
    </row>
    <row r="298" spans="1:7" ht="13.5" customHeight="1" outlineLevel="2">
      <c r="A298" s="86"/>
      <c r="B298" s="18" t="s">
        <v>122</v>
      </c>
      <c r="C298" s="32"/>
      <c r="D298" s="32"/>
      <c r="E298" s="32"/>
      <c r="F298" s="32">
        <v>7</v>
      </c>
      <c r="G298" s="28">
        <f t="shared" si="13"/>
        <v>7</v>
      </c>
    </row>
    <row r="299" spans="1:7" ht="13.5" customHeight="1" outlineLevel="2">
      <c r="A299" s="86"/>
      <c r="B299" s="18" t="s">
        <v>387</v>
      </c>
      <c r="C299" s="32"/>
      <c r="D299" s="32"/>
      <c r="E299" s="32">
        <v>5.8</v>
      </c>
      <c r="F299" s="32"/>
      <c r="G299" s="28">
        <f t="shared" si="13"/>
        <v>5.8</v>
      </c>
    </row>
    <row r="300" spans="1:7" ht="13.5" customHeight="1" outlineLevel="2">
      <c r="A300" s="86"/>
      <c r="B300" s="18" t="s">
        <v>388</v>
      </c>
      <c r="C300" s="32"/>
      <c r="D300" s="32"/>
      <c r="E300" s="32">
        <v>35.7</v>
      </c>
      <c r="F300" s="32"/>
      <c r="G300" s="28">
        <f t="shared" si="13"/>
        <v>35.7</v>
      </c>
    </row>
    <row r="301" spans="1:7" ht="13.5" customHeight="1" outlineLevel="2">
      <c r="A301" s="86"/>
      <c r="B301" s="18" t="s">
        <v>389</v>
      </c>
      <c r="C301" s="32"/>
      <c r="D301" s="32">
        <v>10</v>
      </c>
      <c r="E301" s="32">
        <v>20</v>
      </c>
      <c r="F301" s="32"/>
      <c r="G301" s="28">
        <f t="shared" si="13"/>
        <v>30</v>
      </c>
    </row>
    <row r="302" spans="1:7" ht="13.5" customHeight="1" outlineLevel="2">
      <c r="A302" s="86"/>
      <c r="B302" s="18" t="s">
        <v>390</v>
      </c>
      <c r="C302" s="32">
        <v>56</v>
      </c>
      <c r="D302" s="32">
        <v>5</v>
      </c>
      <c r="E302" s="32"/>
      <c r="F302" s="32"/>
      <c r="G302" s="28">
        <f t="shared" si="13"/>
        <v>61</v>
      </c>
    </row>
    <row r="303" spans="1:7" ht="13.5" customHeight="1" outlineLevel="2">
      <c r="A303" s="86"/>
      <c r="B303" s="18" t="s">
        <v>391</v>
      </c>
      <c r="C303" s="32">
        <v>33</v>
      </c>
      <c r="D303" s="32">
        <v>33</v>
      </c>
      <c r="E303" s="32">
        <v>33</v>
      </c>
      <c r="F303" s="32"/>
      <c r="G303" s="28">
        <f t="shared" si="13"/>
        <v>99</v>
      </c>
    </row>
    <row r="304" spans="1:8" ht="13.5" customHeight="1" outlineLevel="2">
      <c r="A304" s="86"/>
      <c r="B304" s="18" t="s">
        <v>117</v>
      </c>
      <c r="C304" s="32">
        <v>10</v>
      </c>
      <c r="D304" s="32">
        <v>20</v>
      </c>
      <c r="E304" s="32"/>
      <c r="F304" s="32"/>
      <c r="G304" s="28">
        <f t="shared" si="13"/>
        <v>30</v>
      </c>
      <c r="H304" s="61">
        <v>10</v>
      </c>
    </row>
    <row r="305" spans="1:8" ht="13.5" customHeight="1" outlineLevel="2">
      <c r="A305" s="86"/>
      <c r="B305" s="18" t="s">
        <v>392</v>
      </c>
      <c r="C305" s="32">
        <v>10</v>
      </c>
      <c r="D305" s="32">
        <v>15</v>
      </c>
      <c r="E305" s="32">
        <v>15</v>
      </c>
      <c r="F305" s="32">
        <v>15</v>
      </c>
      <c r="G305" s="28">
        <f t="shared" si="13"/>
        <v>55</v>
      </c>
      <c r="H305" s="61">
        <v>10</v>
      </c>
    </row>
    <row r="306" spans="1:8" ht="13.5" customHeight="1" outlineLevel="2">
      <c r="A306" s="86"/>
      <c r="B306" s="18" t="s">
        <v>118</v>
      </c>
      <c r="C306" s="32">
        <v>10</v>
      </c>
      <c r="D306" s="32">
        <v>4.9</v>
      </c>
      <c r="E306" s="32"/>
      <c r="F306" s="32"/>
      <c r="G306" s="28">
        <f t="shared" si="13"/>
        <v>14.9</v>
      </c>
      <c r="H306" s="61">
        <v>10</v>
      </c>
    </row>
    <row r="307" spans="1:13" s="13" customFormat="1" ht="13.5" customHeight="1" outlineLevel="1">
      <c r="A307" s="86"/>
      <c r="B307" s="18" t="s">
        <v>393</v>
      </c>
      <c r="C307" s="32">
        <v>10</v>
      </c>
      <c r="D307" s="32"/>
      <c r="E307" s="32">
        <v>5</v>
      </c>
      <c r="F307" s="32"/>
      <c r="G307" s="28">
        <f t="shared" si="13"/>
        <v>15</v>
      </c>
      <c r="H307" s="61">
        <v>10</v>
      </c>
      <c r="I307"/>
      <c r="J307"/>
      <c r="K307"/>
      <c r="L307"/>
      <c r="M307"/>
    </row>
    <row r="308" spans="1:8" ht="13.5" customHeight="1" outlineLevel="2">
      <c r="A308" s="86"/>
      <c r="B308" s="18" t="s">
        <v>394</v>
      </c>
      <c r="C308" s="32">
        <v>10</v>
      </c>
      <c r="D308" s="32"/>
      <c r="E308" s="32">
        <v>5.8</v>
      </c>
      <c r="F308" s="32"/>
      <c r="G308" s="28">
        <f t="shared" si="13"/>
        <v>15.8</v>
      </c>
      <c r="H308" s="61">
        <v>10</v>
      </c>
    </row>
    <row r="309" spans="1:8" ht="13.5" customHeight="1" outlineLevel="2">
      <c r="A309" s="86"/>
      <c r="B309" s="18" t="s">
        <v>395</v>
      </c>
      <c r="C309" s="32">
        <v>6.9</v>
      </c>
      <c r="D309" s="32"/>
      <c r="E309" s="32">
        <v>3</v>
      </c>
      <c r="F309" s="32"/>
      <c r="G309" s="28">
        <f t="shared" si="13"/>
        <v>9.9</v>
      </c>
      <c r="H309" s="61">
        <v>6.9</v>
      </c>
    </row>
    <row r="310" spans="1:7" ht="13.5" customHeight="1" outlineLevel="2">
      <c r="A310" s="86"/>
      <c r="B310" s="56" t="s">
        <v>120</v>
      </c>
      <c r="C310" s="32">
        <v>26</v>
      </c>
      <c r="D310" s="32">
        <v>26</v>
      </c>
      <c r="E310" s="32">
        <v>26</v>
      </c>
      <c r="F310" s="32">
        <v>26</v>
      </c>
      <c r="G310" s="28">
        <f t="shared" si="13"/>
        <v>104</v>
      </c>
    </row>
    <row r="311" spans="1:7" ht="13.5" customHeight="1" outlineLevel="2">
      <c r="A311" s="86"/>
      <c r="B311" s="18" t="s">
        <v>396</v>
      </c>
      <c r="C311" s="32">
        <v>10</v>
      </c>
      <c r="D311" s="32">
        <v>50.8</v>
      </c>
      <c r="E311" s="32">
        <v>5.1</v>
      </c>
      <c r="F311" s="32"/>
      <c r="G311" s="28">
        <f t="shared" si="13"/>
        <v>65.89999999999999</v>
      </c>
    </row>
    <row r="312" spans="1:7" ht="13.5" customHeight="1" outlineLevel="2">
      <c r="A312" s="87"/>
      <c r="B312" s="19" t="s">
        <v>397</v>
      </c>
      <c r="C312" s="32"/>
      <c r="D312" s="32">
        <v>19</v>
      </c>
      <c r="E312" s="32"/>
      <c r="F312" s="32"/>
      <c r="G312" s="28">
        <f t="shared" si="13"/>
        <v>19</v>
      </c>
    </row>
    <row r="313" spans="1:13" ht="13.5" customHeight="1" outlineLevel="2">
      <c r="A313" s="4" t="s">
        <v>224</v>
      </c>
      <c r="B313" s="5"/>
      <c r="C313" s="26">
        <f>SUM(C288:C312)</f>
        <v>207.3</v>
      </c>
      <c r="D313" s="26">
        <f>SUM(D288:D312)</f>
        <v>212.7</v>
      </c>
      <c r="E313" s="26">
        <f>SUM(E288:E312)</f>
        <v>217.4</v>
      </c>
      <c r="F313" s="26">
        <f>SUM(F288:F312)</f>
        <v>163.9</v>
      </c>
      <c r="G313" s="26">
        <f>SUM(G288:G312)</f>
        <v>801.2999999999998</v>
      </c>
      <c r="H313" s="13"/>
      <c r="I313" s="13"/>
      <c r="J313" s="13"/>
      <c r="K313" s="13"/>
      <c r="L313" s="13"/>
      <c r="M313" s="13"/>
    </row>
    <row r="314" spans="1:7" ht="13.5" customHeight="1" outlineLevel="2">
      <c r="A314" s="85" t="s">
        <v>136</v>
      </c>
      <c r="B314" s="18" t="s">
        <v>124</v>
      </c>
      <c r="C314" s="48"/>
      <c r="D314" s="48">
        <v>10</v>
      </c>
      <c r="E314" s="48">
        <v>10</v>
      </c>
      <c r="F314" s="48"/>
      <c r="G314" s="28">
        <f>SUM(C314:F314)</f>
        <v>20</v>
      </c>
    </row>
    <row r="315" spans="1:7" ht="13.5" customHeight="1" outlineLevel="2">
      <c r="A315" s="86"/>
      <c r="B315" s="18" t="s">
        <v>125</v>
      </c>
      <c r="C315" s="48"/>
      <c r="D315" s="48">
        <v>10</v>
      </c>
      <c r="E315" s="48"/>
      <c r="F315" s="48"/>
      <c r="G315" s="28">
        <f aca="true" t="shared" si="14" ref="G315:G331">SUM(C315:F315)</f>
        <v>10</v>
      </c>
    </row>
    <row r="316" spans="1:7" ht="13.5" customHeight="1" outlineLevel="2">
      <c r="A316" s="86"/>
      <c r="B316" s="57" t="s">
        <v>127</v>
      </c>
      <c r="C316" s="49">
        <v>30</v>
      </c>
      <c r="D316" s="49">
        <v>20</v>
      </c>
      <c r="E316" s="49">
        <v>30</v>
      </c>
      <c r="F316" s="49">
        <v>30.7</v>
      </c>
      <c r="G316" s="28">
        <f t="shared" si="14"/>
        <v>110.7</v>
      </c>
    </row>
    <row r="317" spans="1:7" ht="13.5" customHeight="1" outlineLevel="2">
      <c r="A317" s="86"/>
      <c r="B317" s="57" t="s">
        <v>128</v>
      </c>
      <c r="C317" s="49">
        <v>25.8</v>
      </c>
      <c r="D317" s="49">
        <v>20</v>
      </c>
      <c r="E317" s="49"/>
      <c r="F317" s="49">
        <v>20</v>
      </c>
      <c r="G317" s="28">
        <f t="shared" si="14"/>
        <v>65.8</v>
      </c>
    </row>
    <row r="318" spans="1:7" ht="13.5" customHeight="1" outlineLevel="2">
      <c r="A318" s="86"/>
      <c r="B318" s="57" t="s">
        <v>129</v>
      </c>
      <c r="C318" s="49">
        <v>20</v>
      </c>
      <c r="D318" s="49"/>
      <c r="E318" s="49">
        <v>20</v>
      </c>
      <c r="F318" s="49"/>
      <c r="G318" s="28">
        <f t="shared" si="14"/>
        <v>40</v>
      </c>
    </row>
    <row r="319" spans="1:7" ht="13.5" customHeight="1" outlineLevel="2">
      <c r="A319" s="86"/>
      <c r="B319" s="57" t="s">
        <v>130</v>
      </c>
      <c r="C319" s="49"/>
      <c r="D319" s="49">
        <v>10</v>
      </c>
      <c r="E319" s="49"/>
      <c r="F319" s="49"/>
      <c r="G319" s="28">
        <f t="shared" si="14"/>
        <v>10</v>
      </c>
    </row>
    <row r="320" spans="1:7" ht="13.5" customHeight="1" outlineLevel="2">
      <c r="A320" s="86"/>
      <c r="B320" s="57" t="s">
        <v>131</v>
      </c>
      <c r="C320" s="49"/>
      <c r="D320" s="49"/>
      <c r="E320" s="49">
        <v>10</v>
      </c>
      <c r="F320" s="49"/>
      <c r="G320" s="28">
        <f t="shared" si="14"/>
        <v>10</v>
      </c>
    </row>
    <row r="321" spans="1:7" ht="13.5" customHeight="1" outlineLevel="2">
      <c r="A321" s="86"/>
      <c r="B321" s="57" t="s">
        <v>327</v>
      </c>
      <c r="C321" s="49"/>
      <c r="D321" s="49"/>
      <c r="E321" s="49">
        <v>10</v>
      </c>
      <c r="F321" s="49"/>
      <c r="G321" s="28">
        <f t="shared" si="14"/>
        <v>10</v>
      </c>
    </row>
    <row r="322" spans="1:7" ht="13.5" customHeight="1" outlineLevel="2">
      <c r="A322" s="86"/>
      <c r="B322" s="57" t="s">
        <v>132</v>
      </c>
      <c r="C322" s="49">
        <v>20</v>
      </c>
      <c r="D322" s="49"/>
      <c r="E322" s="49">
        <v>10</v>
      </c>
      <c r="F322" s="49"/>
      <c r="G322" s="28">
        <f t="shared" si="14"/>
        <v>30</v>
      </c>
    </row>
    <row r="323" spans="1:11" ht="13.5" customHeight="1" outlineLevel="2">
      <c r="A323" s="86"/>
      <c r="B323" s="58" t="s">
        <v>133</v>
      </c>
      <c r="C323" s="49">
        <v>4.2</v>
      </c>
      <c r="D323" s="49"/>
      <c r="E323" s="49"/>
      <c r="F323" s="49">
        <v>12.7</v>
      </c>
      <c r="G323" s="28">
        <f t="shared" si="14"/>
        <v>16.9</v>
      </c>
      <c r="K323" s="61">
        <v>12.7</v>
      </c>
    </row>
    <row r="324" spans="1:7" ht="13.5" customHeight="1" outlineLevel="2">
      <c r="A324" s="86"/>
      <c r="B324" s="58" t="s">
        <v>134</v>
      </c>
      <c r="C324" s="49"/>
      <c r="D324" s="49">
        <v>20</v>
      </c>
      <c r="E324" s="49"/>
      <c r="F324" s="49"/>
      <c r="G324" s="28">
        <f t="shared" si="14"/>
        <v>20</v>
      </c>
    </row>
    <row r="325" spans="1:7" ht="13.5" customHeight="1" outlineLevel="2">
      <c r="A325" s="86"/>
      <c r="B325" s="58" t="s">
        <v>328</v>
      </c>
      <c r="C325" s="49">
        <v>20</v>
      </c>
      <c r="D325" s="49">
        <v>28.6</v>
      </c>
      <c r="E325" s="49">
        <v>23.8</v>
      </c>
      <c r="F325" s="49">
        <v>20</v>
      </c>
      <c r="G325" s="28">
        <f t="shared" si="14"/>
        <v>92.4</v>
      </c>
    </row>
    <row r="326" spans="1:13" s="13" customFormat="1" ht="13.5" customHeight="1" outlineLevel="1">
      <c r="A326" s="86"/>
      <c r="B326" s="58" t="s">
        <v>329</v>
      </c>
      <c r="C326" s="49"/>
      <c r="D326" s="49"/>
      <c r="E326" s="49">
        <v>5</v>
      </c>
      <c r="F326" s="49"/>
      <c r="G326" s="28">
        <f t="shared" si="14"/>
        <v>5</v>
      </c>
      <c r="H326"/>
      <c r="I326"/>
      <c r="J326"/>
      <c r="K326"/>
      <c r="L326"/>
      <c r="M326"/>
    </row>
    <row r="327" spans="1:8" ht="13.5" customHeight="1" outlineLevel="2">
      <c r="A327" s="86"/>
      <c r="B327" s="58" t="s">
        <v>135</v>
      </c>
      <c r="C327" s="49">
        <v>13.2</v>
      </c>
      <c r="D327" s="49"/>
      <c r="E327" s="49">
        <v>8</v>
      </c>
      <c r="F327" s="49"/>
      <c r="G327" s="28">
        <f t="shared" si="14"/>
        <v>21.2</v>
      </c>
      <c r="H327" s="61">
        <v>13.2</v>
      </c>
    </row>
    <row r="328" spans="1:10" ht="13.5" customHeight="1" outlineLevel="2">
      <c r="A328" s="86"/>
      <c r="B328" s="58" t="s">
        <v>234</v>
      </c>
      <c r="C328" s="49">
        <v>10</v>
      </c>
      <c r="D328" s="49">
        <v>5.8</v>
      </c>
      <c r="E328" s="49"/>
      <c r="F328" s="49">
        <v>20</v>
      </c>
      <c r="G328" s="28">
        <f t="shared" si="14"/>
        <v>35.8</v>
      </c>
      <c r="H328" s="61">
        <v>10</v>
      </c>
      <c r="I328" s="61">
        <v>5.8</v>
      </c>
      <c r="J328" s="65"/>
    </row>
    <row r="329" spans="1:10" ht="13.5" customHeight="1" outlineLevel="2">
      <c r="A329" s="86"/>
      <c r="B329" s="58" t="s">
        <v>126</v>
      </c>
      <c r="C329" s="49"/>
      <c r="D329" s="49">
        <v>15</v>
      </c>
      <c r="E329" s="49">
        <v>6.8</v>
      </c>
      <c r="F329" s="49"/>
      <c r="G329" s="28">
        <f t="shared" si="14"/>
        <v>21.8</v>
      </c>
      <c r="J329" s="61">
        <v>6.8</v>
      </c>
    </row>
    <row r="330" spans="1:7" ht="13.5" customHeight="1" outlineLevel="2">
      <c r="A330" s="86"/>
      <c r="B330" s="58" t="s">
        <v>330</v>
      </c>
      <c r="C330" s="49">
        <v>20</v>
      </c>
      <c r="D330" s="49"/>
      <c r="E330" s="49">
        <v>20</v>
      </c>
      <c r="F330" s="49">
        <v>20</v>
      </c>
      <c r="G330" s="28">
        <f t="shared" si="14"/>
        <v>60</v>
      </c>
    </row>
    <row r="331" spans="1:7" ht="13.5" customHeight="1" outlineLevel="2">
      <c r="A331" s="87"/>
      <c r="B331" s="58" t="s">
        <v>420</v>
      </c>
      <c r="C331" s="49"/>
      <c r="D331" s="49">
        <v>10</v>
      </c>
      <c r="E331" s="49"/>
      <c r="F331" s="49"/>
      <c r="G331" s="28">
        <f t="shared" si="14"/>
        <v>10</v>
      </c>
    </row>
    <row r="332" spans="1:13" ht="13.5" customHeight="1" outlineLevel="2">
      <c r="A332" s="4" t="s">
        <v>225</v>
      </c>
      <c r="B332" s="14"/>
      <c r="C332" s="34">
        <f>SUM(C314:C331)</f>
        <v>163.2</v>
      </c>
      <c r="D332" s="34">
        <f>SUM(D314:D331)</f>
        <v>149.39999999999998</v>
      </c>
      <c r="E332" s="34">
        <f>SUM(E314:E331)</f>
        <v>153.6</v>
      </c>
      <c r="F332" s="34">
        <f>SUM(F314:F331)</f>
        <v>123.4</v>
      </c>
      <c r="G332" s="34">
        <f>SUM(G314:G331)</f>
        <v>589.5999999999999</v>
      </c>
      <c r="H332" s="13"/>
      <c r="I332" s="13"/>
      <c r="J332" s="13"/>
      <c r="K332" s="13"/>
      <c r="L332" s="13"/>
      <c r="M332" s="13"/>
    </row>
    <row r="333" spans="1:7" ht="13.5" customHeight="1" outlineLevel="2">
      <c r="A333" s="97" t="s">
        <v>158</v>
      </c>
      <c r="B333" s="18" t="s">
        <v>398</v>
      </c>
      <c r="C333" s="39">
        <v>12.5</v>
      </c>
      <c r="D333" s="39">
        <v>12.5</v>
      </c>
      <c r="E333" s="39">
        <v>12.4</v>
      </c>
      <c r="F333" s="39">
        <v>12.5</v>
      </c>
      <c r="G333" s="28">
        <f>SUM(C333:F333)</f>
        <v>49.9</v>
      </c>
    </row>
    <row r="334" spans="1:7" ht="13.5" customHeight="1" outlineLevel="2">
      <c r="A334" s="97"/>
      <c r="B334" s="18" t="s">
        <v>399</v>
      </c>
      <c r="C334" s="39">
        <v>4.2</v>
      </c>
      <c r="D334" s="39"/>
      <c r="E334" s="39">
        <v>4.2</v>
      </c>
      <c r="F334" s="39"/>
      <c r="G334" s="28">
        <f aca="true" t="shared" si="15" ref="G334:G349">SUM(C334:F334)</f>
        <v>8.4</v>
      </c>
    </row>
    <row r="335" spans="1:7" ht="13.5" customHeight="1" outlineLevel="2">
      <c r="A335" s="97"/>
      <c r="B335" s="18" t="s">
        <v>400</v>
      </c>
      <c r="C335" s="39">
        <v>4.2</v>
      </c>
      <c r="D335" s="39">
        <v>8.4</v>
      </c>
      <c r="E335" s="39">
        <v>4.2</v>
      </c>
      <c r="F335" s="39">
        <v>4.2</v>
      </c>
      <c r="G335" s="28">
        <f t="shared" si="15"/>
        <v>21</v>
      </c>
    </row>
    <row r="336" spans="1:7" ht="13.5" customHeight="1" outlineLevel="2">
      <c r="A336" s="97"/>
      <c r="B336" s="18" t="s">
        <v>97</v>
      </c>
      <c r="C336" s="39">
        <v>6.72</v>
      </c>
      <c r="D336" s="39">
        <v>6.2</v>
      </c>
      <c r="E336" s="39">
        <v>6.72</v>
      </c>
      <c r="F336" s="39">
        <v>6.04</v>
      </c>
      <c r="G336" s="28">
        <f t="shared" si="15"/>
        <v>25.68</v>
      </c>
    </row>
    <row r="337" spans="1:7" ht="13.5" customHeight="1" outlineLevel="2">
      <c r="A337" s="97"/>
      <c r="B337" s="18" t="s">
        <v>401</v>
      </c>
      <c r="C337" s="39">
        <v>8.6</v>
      </c>
      <c r="D337" s="39"/>
      <c r="E337" s="39">
        <v>8.6</v>
      </c>
      <c r="F337" s="39"/>
      <c r="G337" s="28">
        <f t="shared" si="15"/>
        <v>17.2</v>
      </c>
    </row>
    <row r="338" spans="1:7" ht="13.5" customHeight="1" outlineLevel="2">
      <c r="A338" s="97"/>
      <c r="B338" s="18" t="s">
        <v>402</v>
      </c>
      <c r="C338" s="39">
        <v>19.32</v>
      </c>
      <c r="D338" s="39">
        <v>14.9</v>
      </c>
      <c r="E338" s="39">
        <v>19.32</v>
      </c>
      <c r="F338" s="39">
        <v>19.32</v>
      </c>
      <c r="G338" s="28">
        <f t="shared" si="15"/>
        <v>72.86</v>
      </c>
    </row>
    <row r="339" spans="1:7" ht="13.5" customHeight="1" outlineLevel="2">
      <c r="A339" s="97"/>
      <c r="B339" s="18" t="s">
        <v>403</v>
      </c>
      <c r="C339" s="39">
        <v>6.72</v>
      </c>
      <c r="D339" s="39">
        <v>5.8</v>
      </c>
      <c r="E339" s="39">
        <v>4.2</v>
      </c>
      <c r="F339" s="39"/>
      <c r="G339" s="28">
        <f t="shared" si="15"/>
        <v>16.72</v>
      </c>
    </row>
    <row r="340" spans="1:7" ht="13.5" customHeight="1" outlineLevel="2">
      <c r="A340" s="97"/>
      <c r="B340" s="18" t="s">
        <v>404</v>
      </c>
      <c r="C340" s="39"/>
      <c r="D340" s="39">
        <v>16.8</v>
      </c>
      <c r="E340" s="39"/>
      <c r="F340" s="39"/>
      <c r="G340" s="28">
        <f t="shared" si="15"/>
        <v>16.8</v>
      </c>
    </row>
    <row r="341" spans="1:7" ht="13.5" customHeight="1" outlineLevel="2">
      <c r="A341" s="97"/>
      <c r="B341" s="18" t="s">
        <v>405</v>
      </c>
      <c r="C341" s="39">
        <v>8.4</v>
      </c>
      <c r="D341" s="39">
        <v>8.4</v>
      </c>
      <c r="E341" s="39">
        <v>8.4</v>
      </c>
      <c r="F341" s="39">
        <v>8.4</v>
      </c>
      <c r="G341" s="28">
        <f t="shared" si="15"/>
        <v>33.6</v>
      </c>
    </row>
    <row r="342" spans="1:7" ht="13.5" customHeight="1" outlineLevel="2">
      <c r="A342" s="97"/>
      <c r="B342" s="18" t="s">
        <v>406</v>
      </c>
      <c r="C342" s="39">
        <v>19.32</v>
      </c>
      <c r="D342" s="39">
        <v>14.9</v>
      </c>
      <c r="E342" s="39">
        <v>19.32</v>
      </c>
      <c r="F342" s="39">
        <v>19.32</v>
      </c>
      <c r="G342" s="28">
        <f t="shared" si="15"/>
        <v>72.86</v>
      </c>
    </row>
    <row r="343" spans="1:7" ht="13.5" customHeight="1" outlineLevel="2">
      <c r="A343" s="97"/>
      <c r="B343" s="18" t="s">
        <v>407</v>
      </c>
      <c r="C343" s="39"/>
      <c r="D343" s="39">
        <v>4.2</v>
      </c>
      <c r="E343" s="39"/>
      <c r="F343" s="39"/>
      <c r="G343" s="28">
        <f t="shared" si="15"/>
        <v>4.2</v>
      </c>
    </row>
    <row r="344" spans="1:13" s="13" customFormat="1" ht="13.5" customHeight="1" outlineLevel="1">
      <c r="A344" s="97"/>
      <c r="B344" s="18" t="s">
        <v>408</v>
      </c>
      <c r="C344" s="39">
        <v>11.8</v>
      </c>
      <c r="D344" s="39"/>
      <c r="E344" s="39">
        <v>11.62</v>
      </c>
      <c r="F344" s="39"/>
      <c r="G344" s="28">
        <f t="shared" si="15"/>
        <v>23.42</v>
      </c>
      <c r="H344"/>
      <c r="I344"/>
      <c r="J344"/>
      <c r="K344"/>
      <c r="L344"/>
      <c r="M344"/>
    </row>
    <row r="345" spans="1:7" ht="13.5" customHeight="1" outlineLevel="2">
      <c r="A345" s="97"/>
      <c r="B345" s="18" t="s">
        <v>409</v>
      </c>
      <c r="C345" s="39">
        <v>19.32</v>
      </c>
      <c r="D345" s="39">
        <v>14.9</v>
      </c>
      <c r="E345" s="39">
        <v>19.32</v>
      </c>
      <c r="F345" s="39">
        <v>19.32</v>
      </c>
      <c r="G345" s="28">
        <f t="shared" si="15"/>
        <v>72.86</v>
      </c>
    </row>
    <row r="346" spans="1:7" ht="13.5" customHeight="1" outlineLevel="2">
      <c r="A346" s="97"/>
      <c r="B346" s="18" t="s">
        <v>410</v>
      </c>
      <c r="C346" s="39"/>
      <c r="D346" s="39">
        <v>13.3</v>
      </c>
      <c r="E346" s="39">
        <v>13.3</v>
      </c>
      <c r="F346" s="39">
        <v>13.3</v>
      </c>
      <c r="G346" s="28">
        <f t="shared" si="15"/>
        <v>39.900000000000006</v>
      </c>
    </row>
    <row r="347" spans="1:7" ht="13.5" customHeight="1" outlineLevel="2">
      <c r="A347" s="97"/>
      <c r="B347" s="18" t="s">
        <v>411</v>
      </c>
      <c r="C347" s="39">
        <v>4.2</v>
      </c>
      <c r="D347" s="39">
        <v>8.4</v>
      </c>
      <c r="E347" s="39">
        <v>4.2</v>
      </c>
      <c r="F347" s="39"/>
      <c r="G347" s="28">
        <f t="shared" si="15"/>
        <v>16.8</v>
      </c>
    </row>
    <row r="348" spans="1:7" ht="13.5" customHeight="1" outlineLevel="2">
      <c r="A348" s="97"/>
      <c r="B348" s="18" t="s">
        <v>412</v>
      </c>
      <c r="C348" s="39">
        <v>4.2</v>
      </c>
      <c r="D348" s="39"/>
      <c r="E348" s="39"/>
      <c r="F348" s="39"/>
      <c r="G348" s="28">
        <f t="shared" si="15"/>
        <v>4.2</v>
      </c>
    </row>
    <row r="349" spans="1:7" ht="13.5" customHeight="1" outlineLevel="2">
      <c r="A349" s="97"/>
      <c r="B349" s="18" t="s">
        <v>413</v>
      </c>
      <c r="C349" s="39"/>
      <c r="D349" s="39">
        <v>4.2</v>
      </c>
      <c r="E349" s="39"/>
      <c r="F349" s="39"/>
      <c r="G349" s="28">
        <f t="shared" si="15"/>
        <v>4.2</v>
      </c>
    </row>
    <row r="350" spans="1:13" ht="13.5" customHeight="1" outlineLevel="2">
      <c r="A350" s="4" t="s">
        <v>226</v>
      </c>
      <c r="B350" s="14"/>
      <c r="C350" s="34">
        <f>SUM(C333:C349)</f>
        <v>129.5</v>
      </c>
      <c r="D350" s="34">
        <f>SUM(D333:D349)</f>
        <v>132.9</v>
      </c>
      <c r="E350" s="34">
        <f>SUM(E333:E349)</f>
        <v>135.8</v>
      </c>
      <c r="F350" s="34">
        <f>SUM(F333:F349)</f>
        <v>102.39999999999999</v>
      </c>
      <c r="G350" s="34">
        <f>SUM(G333:G349)</f>
        <v>500.6000000000001</v>
      </c>
      <c r="H350" s="13"/>
      <c r="I350" s="13"/>
      <c r="J350" s="13"/>
      <c r="K350" s="13"/>
      <c r="L350" s="13"/>
      <c r="M350" s="13"/>
    </row>
    <row r="351" spans="1:7" ht="13.5" customHeight="1" outlineLevel="2">
      <c r="A351" s="97" t="s">
        <v>161</v>
      </c>
      <c r="B351" s="18" t="s">
        <v>421</v>
      </c>
      <c r="C351" s="32">
        <v>4.2</v>
      </c>
      <c r="D351" s="32">
        <v>8</v>
      </c>
      <c r="E351" s="32">
        <v>8</v>
      </c>
      <c r="F351" s="32">
        <v>4</v>
      </c>
      <c r="G351" s="28">
        <f>SUM(C351:F351)</f>
        <v>24.2</v>
      </c>
    </row>
    <row r="352" spans="1:7" ht="13.5" customHeight="1" outlineLevel="2">
      <c r="A352" s="97"/>
      <c r="B352" s="18" t="s">
        <v>422</v>
      </c>
      <c r="C352" s="32">
        <v>7</v>
      </c>
      <c r="D352" s="32">
        <v>8</v>
      </c>
      <c r="E352" s="32">
        <v>8</v>
      </c>
      <c r="F352" s="32">
        <v>4</v>
      </c>
      <c r="G352" s="28">
        <f aca="true" t="shared" si="16" ref="G352:G365">SUM(C352:F352)</f>
        <v>27</v>
      </c>
    </row>
    <row r="353" spans="1:7" ht="13.5" customHeight="1" outlineLevel="2">
      <c r="A353" s="97"/>
      <c r="B353" s="18" t="s">
        <v>423</v>
      </c>
      <c r="C353" s="32">
        <v>17.2</v>
      </c>
      <c r="D353" s="32">
        <v>17</v>
      </c>
      <c r="E353" s="32">
        <v>20</v>
      </c>
      <c r="F353" s="32">
        <v>16</v>
      </c>
      <c r="G353" s="28">
        <f t="shared" si="16"/>
        <v>70.2</v>
      </c>
    </row>
    <row r="354" spans="1:7" ht="13.5" customHeight="1" outlineLevel="2">
      <c r="A354" s="97"/>
      <c r="B354" s="18" t="s">
        <v>21</v>
      </c>
      <c r="C354" s="32">
        <v>9</v>
      </c>
      <c r="D354" s="32">
        <v>11</v>
      </c>
      <c r="E354" s="32">
        <v>11.4</v>
      </c>
      <c r="F354" s="32">
        <v>7</v>
      </c>
      <c r="G354" s="28">
        <f t="shared" si="16"/>
        <v>38.4</v>
      </c>
    </row>
    <row r="355" spans="1:7" ht="13.5" customHeight="1" outlineLevel="2">
      <c r="A355" s="97"/>
      <c r="B355" s="18" t="s">
        <v>424</v>
      </c>
      <c r="C355" s="32">
        <v>10</v>
      </c>
      <c r="D355" s="32">
        <v>11</v>
      </c>
      <c r="E355" s="32">
        <v>11</v>
      </c>
      <c r="F355" s="32">
        <v>6</v>
      </c>
      <c r="G355" s="28">
        <f t="shared" si="16"/>
        <v>38</v>
      </c>
    </row>
    <row r="356" spans="1:7" ht="13.5" customHeight="1" outlineLevel="2">
      <c r="A356" s="97"/>
      <c r="B356" s="40" t="s">
        <v>425</v>
      </c>
      <c r="C356" s="32">
        <v>6</v>
      </c>
      <c r="D356" s="32">
        <v>6.2</v>
      </c>
      <c r="E356" s="32">
        <v>5</v>
      </c>
      <c r="F356" s="32">
        <v>5</v>
      </c>
      <c r="G356" s="28">
        <f t="shared" si="16"/>
        <v>22.2</v>
      </c>
    </row>
    <row r="357" spans="1:7" ht="13.5" customHeight="1" outlineLevel="2">
      <c r="A357" s="97"/>
      <c r="B357" s="40" t="s">
        <v>426</v>
      </c>
      <c r="C357" s="32">
        <v>6</v>
      </c>
      <c r="D357" s="32">
        <v>4.2</v>
      </c>
      <c r="E357" s="32">
        <v>4.2</v>
      </c>
      <c r="F357" s="32">
        <v>4</v>
      </c>
      <c r="G357" s="28">
        <f t="shared" si="16"/>
        <v>18.4</v>
      </c>
    </row>
    <row r="358" spans="1:7" ht="13.5" customHeight="1" outlineLevel="2">
      <c r="A358" s="97"/>
      <c r="B358" s="40" t="s">
        <v>159</v>
      </c>
      <c r="C358" s="32">
        <v>15</v>
      </c>
      <c r="D358" s="32">
        <v>16</v>
      </c>
      <c r="E358" s="32">
        <v>18.2</v>
      </c>
      <c r="F358" s="32">
        <v>16</v>
      </c>
      <c r="G358" s="28">
        <f t="shared" si="16"/>
        <v>65.2</v>
      </c>
    </row>
    <row r="359" spans="1:7" ht="13.5" customHeight="1" outlineLevel="2">
      <c r="A359" s="97"/>
      <c r="B359" s="40" t="s">
        <v>160</v>
      </c>
      <c r="C359" s="32">
        <v>6</v>
      </c>
      <c r="D359" s="32">
        <v>4.2</v>
      </c>
      <c r="E359" s="32">
        <v>4.2</v>
      </c>
      <c r="F359" s="32">
        <v>4.1</v>
      </c>
      <c r="G359" s="28">
        <f t="shared" si="16"/>
        <v>18.5</v>
      </c>
    </row>
    <row r="360" spans="1:13" s="13" customFormat="1" ht="13.5" customHeight="1" outlineLevel="1">
      <c r="A360" s="97"/>
      <c r="B360" s="40" t="s">
        <v>427</v>
      </c>
      <c r="C360" s="32">
        <v>6.6</v>
      </c>
      <c r="D360" s="32">
        <v>4.2</v>
      </c>
      <c r="E360" s="32">
        <v>4.2</v>
      </c>
      <c r="F360" s="32">
        <v>4.2</v>
      </c>
      <c r="G360" s="28">
        <f t="shared" si="16"/>
        <v>19.2</v>
      </c>
      <c r="H360"/>
      <c r="I360"/>
      <c r="J360"/>
      <c r="K360"/>
      <c r="L360"/>
      <c r="M360"/>
    </row>
    <row r="361" spans="1:7" ht="13.5" customHeight="1" outlineLevel="2">
      <c r="A361" s="97"/>
      <c r="B361" s="40" t="s">
        <v>428</v>
      </c>
      <c r="C361" s="32">
        <v>4.2</v>
      </c>
      <c r="D361" s="32">
        <v>4</v>
      </c>
      <c r="E361" s="32">
        <v>6</v>
      </c>
      <c r="F361" s="32">
        <v>4.2</v>
      </c>
      <c r="G361" s="28">
        <f t="shared" si="16"/>
        <v>18.4</v>
      </c>
    </row>
    <row r="362" spans="1:7" ht="13.5" customHeight="1" outlineLevel="2">
      <c r="A362" s="97"/>
      <c r="B362" s="40" t="s">
        <v>429</v>
      </c>
      <c r="C362" s="32">
        <v>4.2</v>
      </c>
      <c r="D362" s="32">
        <v>4.2</v>
      </c>
      <c r="E362" s="32">
        <v>4.2</v>
      </c>
      <c r="F362" s="32">
        <v>4.2</v>
      </c>
      <c r="G362" s="28">
        <f t="shared" si="16"/>
        <v>16.8</v>
      </c>
    </row>
    <row r="363" spans="1:7" ht="13.5" customHeight="1" outlineLevel="2">
      <c r="A363" s="97"/>
      <c r="B363" s="40" t="s">
        <v>430</v>
      </c>
      <c r="C363" s="32"/>
      <c r="D363" s="32"/>
      <c r="E363" s="32"/>
      <c r="F363" s="32"/>
      <c r="G363" s="28">
        <f t="shared" si="16"/>
        <v>0</v>
      </c>
    </row>
    <row r="364" spans="1:13" s="13" customFormat="1" ht="13.5" customHeight="1" outlineLevel="1">
      <c r="A364" s="97"/>
      <c r="B364" s="40" t="s">
        <v>431</v>
      </c>
      <c r="C364" s="32">
        <v>4.2</v>
      </c>
      <c r="D364" s="32"/>
      <c r="E364" s="32"/>
      <c r="F364" s="32"/>
      <c r="G364" s="28">
        <f t="shared" si="16"/>
        <v>4.2</v>
      </c>
      <c r="H364"/>
      <c r="I364"/>
      <c r="J364"/>
      <c r="K364"/>
      <c r="L364"/>
      <c r="M364"/>
    </row>
    <row r="365" spans="1:7" ht="13.5" customHeight="1" outlineLevel="2">
      <c r="A365" s="97"/>
      <c r="B365" s="40" t="s">
        <v>432</v>
      </c>
      <c r="C365" s="32"/>
      <c r="D365" s="32">
        <v>4.2</v>
      </c>
      <c r="E365" s="32"/>
      <c r="F365" s="32"/>
      <c r="G365" s="28">
        <f t="shared" si="16"/>
        <v>4.2</v>
      </c>
    </row>
    <row r="366" spans="1:13" ht="13.5" customHeight="1" outlineLevel="2">
      <c r="A366" s="15" t="s">
        <v>227</v>
      </c>
      <c r="B366" s="5"/>
      <c r="C366" s="26">
        <f>SUM(C351:C365)</f>
        <v>99.60000000000001</v>
      </c>
      <c r="D366" s="26">
        <f>SUM(D351:D365)</f>
        <v>102.20000000000002</v>
      </c>
      <c r="E366" s="26">
        <f>SUM(E351:E365)</f>
        <v>104.4</v>
      </c>
      <c r="F366" s="26">
        <f>SUM(F351:F365)</f>
        <v>78.7</v>
      </c>
      <c r="G366" s="26">
        <f>SUM(G351:G365)</f>
        <v>384.9</v>
      </c>
      <c r="H366" s="13"/>
      <c r="I366" s="13"/>
      <c r="J366" s="13"/>
      <c r="K366" s="13"/>
      <c r="L366" s="13"/>
      <c r="M366" s="13"/>
    </row>
    <row r="367" spans="1:7" ht="13.5" customHeight="1" outlineLevel="2">
      <c r="A367" s="91" t="s">
        <v>87</v>
      </c>
      <c r="B367" s="3" t="s">
        <v>370</v>
      </c>
      <c r="C367" s="24"/>
      <c r="D367" s="24">
        <v>20</v>
      </c>
      <c r="E367" s="24">
        <v>20</v>
      </c>
      <c r="F367" s="24">
        <v>20</v>
      </c>
      <c r="G367" s="25">
        <f>SUM(C367:F367)</f>
        <v>60</v>
      </c>
    </row>
    <row r="368" spans="1:7" ht="13.5" customHeight="1" outlineLevel="2">
      <c r="A368" s="92"/>
      <c r="B368" s="3" t="s">
        <v>371</v>
      </c>
      <c r="C368" s="24"/>
      <c r="D368" s="24">
        <v>16.6</v>
      </c>
      <c r="E368" s="24">
        <v>16.6</v>
      </c>
      <c r="F368" s="24"/>
      <c r="G368" s="25">
        <f>SUM(C368:F368)</f>
        <v>33.2</v>
      </c>
    </row>
    <row r="369" spans="1:7" ht="13.5" customHeight="1" outlineLevel="2">
      <c r="A369" s="93"/>
      <c r="B369" s="3" t="s">
        <v>372</v>
      </c>
      <c r="C369" s="24">
        <v>14.2</v>
      </c>
      <c r="D369" s="24"/>
      <c r="E369" s="24"/>
      <c r="F369" s="24"/>
      <c r="G369" s="25">
        <f>SUM(C369:F369)</f>
        <v>14.2</v>
      </c>
    </row>
    <row r="370" spans="1:13" ht="13.5" customHeight="1" outlineLevel="2">
      <c r="A370" s="4" t="s">
        <v>228</v>
      </c>
      <c r="B370" s="14"/>
      <c r="C370" s="34">
        <f>SUM(C367:C369)</f>
        <v>14.2</v>
      </c>
      <c r="D370" s="34">
        <f>SUM(D367:D369)</f>
        <v>36.6</v>
      </c>
      <c r="E370" s="34">
        <f>SUM(E367:E369)</f>
        <v>36.6</v>
      </c>
      <c r="F370" s="34">
        <f>SUM(F367:F369)</f>
        <v>20</v>
      </c>
      <c r="G370" s="34">
        <f>SUM(G367:G369)</f>
        <v>107.4</v>
      </c>
      <c r="H370" s="13"/>
      <c r="I370" s="13"/>
      <c r="J370" s="13"/>
      <c r="K370" s="13"/>
      <c r="L370" s="13"/>
      <c r="M370" s="13"/>
    </row>
    <row r="371" spans="1:7" ht="13.5" customHeight="1" outlineLevel="2">
      <c r="A371" s="97" t="s">
        <v>96</v>
      </c>
      <c r="B371" s="18" t="s">
        <v>312</v>
      </c>
      <c r="C371" s="39"/>
      <c r="D371" s="39">
        <v>8</v>
      </c>
      <c r="E371" s="39"/>
      <c r="F371" s="39"/>
      <c r="G371" s="28">
        <f>SUM(C371:F371)</f>
        <v>8</v>
      </c>
    </row>
    <row r="372" spans="1:7" ht="13.5" customHeight="1" outlineLevel="2">
      <c r="A372" s="97"/>
      <c r="B372" s="18" t="s">
        <v>88</v>
      </c>
      <c r="C372" s="39">
        <v>6</v>
      </c>
      <c r="D372" s="39">
        <v>8</v>
      </c>
      <c r="E372" s="39">
        <v>8</v>
      </c>
      <c r="F372" s="39"/>
      <c r="G372" s="28">
        <f aca="true" t="shared" si="17" ref="G372:G384">SUM(C372:F372)</f>
        <v>22</v>
      </c>
    </row>
    <row r="373" spans="1:7" ht="13.5" customHeight="1" outlineLevel="2">
      <c r="A373" s="97"/>
      <c r="B373" s="18" t="s">
        <v>89</v>
      </c>
      <c r="C373" s="39">
        <v>15.2</v>
      </c>
      <c r="D373" s="39">
        <v>15</v>
      </c>
      <c r="E373" s="39">
        <v>15</v>
      </c>
      <c r="F373" s="39">
        <v>12</v>
      </c>
      <c r="G373" s="28">
        <f t="shared" si="17"/>
        <v>57.2</v>
      </c>
    </row>
    <row r="374" spans="1:7" ht="13.5" customHeight="1" outlineLevel="2">
      <c r="A374" s="97"/>
      <c r="B374" s="18" t="s">
        <v>90</v>
      </c>
      <c r="C374" s="39">
        <v>20</v>
      </c>
      <c r="D374" s="39"/>
      <c r="E374" s="39">
        <v>20.6</v>
      </c>
      <c r="F374" s="39">
        <v>13</v>
      </c>
      <c r="G374" s="28">
        <f t="shared" si="17"/>
        <v>53.6</v>
      </c>
    </row>
    <row r="375" spans="1:7" ht="13.5" customHeight="1" outlineLevel="2">
      <c r="A375" s="97"/>
      <c r="B375" s="18" t="s">
        <v>91</v>
      </c>
      <c r="C375" s="39">
        <v>10</v>
      </c>
      <c r="D375" s="39">
        <v>15</v>
      </c>
      <c r="E375" s="39">
        <v>10</v>
      </c>
      <c r="F375" s="39">
        <v>10</v>
      </c>
      <c r="G375" s="28">
        <f t="shared" si="17"/>
        <v>45</v>
      </c>
    </row>
    <row r="376" spans="1:7" ht="13.5" customHeight="1" outlineLevel="2">
      <c r="A376" s="97"/>
      <c r="B376" s="18" t="s">
        <v>53</v>
      </c>
      <c r="C376" s="39">
        <v>13</v>
      </c>
      <c r="D376" s="39">
        <v>15</v>
      </c>
      <c r="E376" s="39">
        <v>15</v>
      </c>
      <c r="F376" s="39">
        <v>13</v>
      </c>
      <c r="G376" s="28">
        <f t="shared" si="17"/>
        <v>56</v>
      </c>
    </row>
    <row r="377" spans="1:7" ht="13.5" customHeight="1" outlineLevel="2">
      <c r="A377" s="97"/>
      <c r="B377" s="18" t="s">
        <v>313</v>
      </c>
      <c r="C377" s="39">
        <v>8</v>
      </c>
      <c r="D377" s="39">
        <v>8</v>
      </c>
      <c r="E377" s="39">
        <v>10</v>
      </c>
      <c r="F377" s="39">
        <v>5</v>
      </c>
      <c r="G377" s="28">
        <f t="shared" si="17"/>
        <v>31</v>
      </c>
    </row>
    <row r="378" spans="1:7" ht="13.5" customHeight="1" outlineLevel="2">
      <c r="A378" s="97"/>
      <c r="B378" s="18" t="s">
        <v>92</v>
      </c>
      <c r="C378" s="39">
        <v>10</v>
      </c>
      <c r="D378" s="39">
        <v>15</v>
      </c>
      <c r="E378" s="39">
        <v>10</v>
      </c>
      <c r="F378" s="39">
        <v>10</v>
      </c>
      <c r="G378" s="28">
        <f t="shared" si="17"/>
        <v>45</v>
      </c>
    </row>
    <row r="379" spans="1:13" s="13" customFormat="1" ht="13.5" customHeight="1" outlineLevel="1">
      <c r="A379" s="97"/>
      <c r="B379" s="18" t="s">
        <v>93</v>
      </c>
      <c r="C379" s="39">
        <v>15</v>
      </c>
      <c r="D379" s="39">
        <v>20.1</v>
      </c>
      <c r="E379" s="39">
        <v>15</v>
      </c>
      <c r="F379" s="39">
        <v>14</v>
      </c>
      <c r="G379" s="28">
        <f t="shared" si="17"/>
        <v>64.1</v>
      </c>
      <c r="H379"/>
      <c r="I379"/>
      <c r="J379"/>
      <c r="K379"/>
      <c r="L379"/>
      <c r="M379"/>
    </row>
    <row r="380" spans="1:7" ht="13.5" customHeight="1" outlineLevel="2">
      <c r="A380" s="97"/>
      <c r="B380" s="18" t="s">
        <v>94</v>
      </c>
      <c r="C380" s="39">
        <v>13</v>
      </c>
      <c r="D380" s="39">
        <v>15</v>
      </c>
      <c r="E380" s="39">
        <v>18</v>
      </c>
      <c r="F380" s="39">
        <v>11</v>
      </c>
      <c r="G380" s="28">
        <f t="shared" si="17"/>
        <v>57</v>
      </c>
    </row>
    <row r="381" spans="1:7" ht="13.5" customHeight="1" outlineLevel="2">
      <c r="A381" s="97"/>
      <c r="B381" s="18" t="s">
        <v>95</v>
      </c>
      <c r="C381" s="39">
        <v>13</v>
      </c>
      <c r="D381" s="39">
        <v>20</v>
      </c>
      <c r="E381" s="39">
        <v>18</v>
      </c>
      <c r="F381" s="39">
        <v>13</v>
      </c>
      <c r="G381" s="28">
        <f t="shared" si="17"/>
        <v>64</v>
      </c>
    </row>
    <row r="382" spans="1:7" ht="13.5" customHeight="1" outlineLevel="2">
      <c r="A382" s="97"/>
      <c r="B382" s="18" t="s">
        <v>57</v>
      </c>
      <c r="C382" s="39">
        <v>5</v>
      </c>
      <c r="D382" s="39"/>
      <c r="E382" s="39">
        <v>5</v>
      </c>
      <c r="F382" s="39">
        <v>5</v>
      </c>
      <c r="G382" s="28">
        <f t="shared" si="17"/>
        <v>15</v>
      </c>
    </row>
    <row r="383" spans="1:7" ht="13.5" customHeight="1" outlineLevel="2">
      <c r="A383" s="97"/>
      <c r="B383" s="18" t="s">
        <v>314</v>
      </c>
      <c r="C383" s="39">
        <v>15</v>
      </c>
      <c r="D383" s="39">
        <v>8</v>
      </c>
      <c r="E383" s="39">
        <v>8</v>
      </c>
      <c r="F383" s="39">
        <v>8</v>
      </c>
      <c r="G383" s="28">
        <f t="shared" si="17"/>
        <v>39</v>
      </c>
    </row>
    <row r="384" spans="1:7" ht="13.5" customHeight="1" outlineLevel="2">
      <c r="A384" s="97"/>
      <c r="B384" s="18" t="s">
        <v>315</v>
      </c>
      <c r="C384" s="39">
        <v>10</v>
      </c>
      <c r="D384" s="39">
        <v>10</v>
      </c>
      <c r="E384" s="39">
        <v>8</v>
      </c>
      <c r="F384" s="39">
        <v>7</v>
      </c>
      <c r="G384" s="28">
        <f t="shared" si="17"/>
        <v>35</v>
      </c>
    </row>
    <row r="385" spans="1:13" ht="13.5" customHeight="1" outlineLevel="2">
      <c r="A385" s="15" t="s">
        <v>229</v>
      </c>
      <c r="B385" s="5"/>
      <c r="C385" s="26">
        <f>SUM(C371:C384)</f>
        <v>153.2</v>
      </c>
      <c r="D385" s="26">
        <f>SUM(D371:D384)</f>
        <v>157.1</v>
      </c>
      <c r="E385" s="26">
        <f>SUM(E371:E384)</f>
        <v>160.6</v>
      </c>
      <c r="F385" s="26">
        <f>SUM(F371:F384)</f>
        <v>121</v>
      </c>
      <c r="G385" s="26">
        <f>SUM(G371:G384)</f>
        <v>591.9</v>
      </c>
      <c r="H385" s="13"/>
      <c r="I385" s="13"/>
      <c r="J385" s="13"/>
      <c r="K385" s="13"/>
      <c r="L385" s="13"/>
      <c r="M385" s="13"/>
    </row>
    <row r="386" spans="1:7" ht="13.5" customHeight="1" outlineLevel="2">
      <c r="A386" s="85" t="s">
        <v>114</v>
      </c>
      <c r="B386" s="21" t="s">
        <v>97</v>
      </c>
      <c r="C386" s="32">
        <v>23</v>
      </c>
      <c r="D386" s="32">
        <v>23</v>
      </c>
      <c r="E386" s="32">
        <v>23</v>
      </c>
      <c r="F386" s="32">
        <v>31</v>
      </c>
      <c r="G386" s="28">
        <f>SUM(C386:F386)</f>
        <v>100</v>
      </c>
    </row>
    <row r="387" spans="1:7" ht="13.5" customHeight="1" outlineLevel="2">
      <c r="A387" s="86"/>
      <c r="B387" s="21" t="s">
        <v>98</v>
      </c>
      <c r="C387" s="32">
        <v>10</v>
      </c>
      <c r="D387" s="32">
        <v>8</v>
      </c>
      <c r="E387" s="32">
        <v>9.7</v>
      </c>
      <c r="F387" s="32">
        <v>14.7</v>
      </c>
      <c r="G387" s="28">
        <f aca="true" t="shared" si="18" ref="G387:G424">SUM(C387:F387)</f>
        <v>42.4</v>
      </c>
    </row>
    <row r="388" spans="1:7" ht="13.5" customHeight="1" outlineLevel="2">
      <c r="A388" s="86"/>
      <c r="B388" s="21" t="s">
        <v>99</v>
      </c>
      <c r="C388" s="32">
        <v>16</v>
      </c>
      <c r="D388" s="32">
        <v>16</v>
      </c>
      <c r="E388" s="32">
        <v>16</v>
      </c>
      <c r="F388" s="32"/>
      <c r="G388" s="28">
        <f t="shared" si="18"/>
        <v>48</v>
      </c>
    </row>
    <row r="389" spans="1:7" ht="13.5" customHeight="1" outlineLevel="2">
      <c r="A389" s="86"/>
      <c r="B389" s="21" t="s">
        <v>54</v>
      </c>
      <c r="C389" s="32">
        <v>10</v>
      </c>
      <c r="D389" s="32">
        <v>8</v>
      </c>
      <c r="E389" s="32">
        <v>8</v>
      </c>
      <c r="F389" s="32">
        <v>4</v>
      </c>
      <c r="G389" s="28">
        <f t="shared" si="18"/>
        <v>30</v>
      </c>
    </row>
    <row r="390" spans="1:7" ht="13.5" customHeight="1" outlineLevel="2">
      <c r="A390" s="86"/>
      <c r="B390" s="21" t="s">
        <v>100</v>
      </c>
      <c r="C390" s="32">
        <v>10</v>
      </c>
      <c r="D390" s="32">
        <v>8</v>
      </c>
      <c r="E390" s="32">
        <v>8</v>
      </c>
      <c r="F390" s="32">
        <v>22</v>
      </c>
      <c r="G390" s="28">
        <f t="shared" si="18"/>
        <v>48</v>
      </c>
    </row>
    <row r="391" spans="1:7" ht="13.5" customHeight="1" outlineLevel="2">
      <c r="A391" s="86"/>
      <c r="B391" s="21" t="s">
        <v>102</v>
      </c>
      <c r="C391" s="32">
        <v>15.6</v>
      </c>
      <c r="D391" s="32"/>
      <c r="E391" s="32">
        <v>10</v>
      </c>
      <c r="F391" s="32">
        <v>4.4</v>
      </c>
      <c r="G391" s="28">
        <f t="shared" si="18"/>
        <v>30</v>
      </c>
    </row>
    <row r="392" spans="1:7" ht="13.5" customHeight="1" outlineLevel="2">
      <c r="A392" s="86"/>
      <c r="B392" s="21" t="s">
        <v>103</v>
      </c>
      <c r="C392" s="32"/>
      <c r="D392" s="32">
        <v>8</v>
      </c>
      <c r="E392" s="32">
        <v>8</v>
      </c>
      <c r="F392" s="32">
        <v>7</v>
      </c>
      <c r="G392" s="28">
        <f t="shared" si="18"/>
        <v>23</v>
      </c>
    </row>
    <row r="393" spans="1:7" ht="13.5" customHeight="1" outlineLevel="2">
      <c r="A393" s="86"/>
      <c r="B393" s="21" t="s">
        <v>414</v>
      </c>
      <c r="C393" s="32">
        <v>10</v>
      </c>
      <c r="D393" s="32">
        <v>10</v>
      </c>
      <c r="E393" s="32"/>
      <c r="F393" s="32">
        <v>12</v>
      </c>
      <c r="G393" s="28">
        <f t="shared" si="18"/>
        <v>32</v>
      </c>
    </row>
    <row r="394" spans="1:7" ht="13.5" customHeight="1" outlineLevel="2">
      <c r="A394" s="86"/>
      <c r="B394" s="21" t="s">
        <v>415</v>
      </c>
      <c r="C394" s="32">
        <v>15</v>
      </c>
      <c r="D394" s="32"/>
      <c r="E394" s="32">
        <v>15</v>
      </c>
      <c r="F394" s="32">
        <v>10</v>
      </c>
      <c r="G394" s="28">
        <f t="shared" si="18"/>
        <v>40</v>
      </c>
    </row>
    <row r="395" spans="1:7" ht="13.5" customHeight="1" outlineLevel="2">
      <c r="A395" s="86"/>
      <c r="B395" s="21" t="s">
        <v>104</v>
      </c>
      <c r="C395" s="32">
        <v>15</v>
      </c>
      <c r="D395" s="32">
        <v>8</v>
      </c>
      <c r="E395" s="32">
        <v>20</v>
      </c>
      <c r="F395" s="32">
        <v>27</v>
      </c>
      <c r="G395" s="28">
        <f t="shared" si="18"/>
        <v>70</v>
      </c>
    </row>
    <row r="396" spans="1:7" ht="13.5" customHeight="1" outlineLevel="2">
      <c r="A396" s="86"/>
      <c r="B396" s="21" t="s">
        <v>75</v>
      </c>
      <c r="C396" s="32">
        <v>11</v>
      </c>
      <c r="D396" s="32"/>
      <c r="E396" s="32"/>
      <c r="F396" s="32">
        <v>6</v>
      </c>
      <c r="G396" s="28">
        <f t="shared" si="18"/>
        <v>17</v>
      </c>
    </row>
    <row r="397" spans="1:7" ht="13.5" customHeight="1" outlineLevel="2">
      <c r="A397" s="86"/>
      <c r="B397" s="21" t="s">
        <v>235</v>
      </c>
      <c r="C397" s="32">
        <v>10</v>
      </c>
      <c r="D397" s="32"/>
      <c r="E397" s="32">
        <v>10</v>
      </c>
      <c r="F397" s="32">
        <v>5</v>
      </c>
      <c r="G397" s="28">
        <f t="shared" si="18"/>
        <v>25</v>
      </c>
    </row>
    <row r="398" spans="1:7" ht="13.5" customHeight="1" outlineLevel="2">
      <c r="A398" s="86"/>
      <c r="B398" s="21" t="s">
        <v>60</v>
      </c>
      <c r="C398" s="32">
        <v>15</v>
      </c>
      <c r="D398" s="32">
        <v>8</v>
      </c>
      <c r="E398" s="32">
        <v>8</v>
      </c>
      <c r="F398" s="32">
        <v>9</v>
      </c>
      <c r="G398" s="28">
        <f t="shared" si="18"/>
        <v>40</v>
      </c>
    </row>
    <row r="399" spans="1:7" ht="13.5" customHeight="1" outlineLevel="2">
      <c r="A399" s="86"/>
      <c r="B399" s="21" t="s">
        <v>105</v>
      </c>
      <c r="C399" s="32">
        <v>20</v>
      </c>
      <c r="D399" s="32">
        <v>15.1</v>
      </c>
      <c r="E399" s="32">
        <v>16</v>
      </c>
      <c r="F399" s="32">
        <v>8.9</v>
      </c>
      <c r="G399" s="28">
        <f t="shared" si="18"/>
        <v>60</v>
      </c>
    </row>
    <row r="400" spans="1:7" ht="13.5" customHeight="1" outlineLevel="2">
      <c r="A400" s="86"/>
      <c r="B400" s="21" t="s">
        <v>416</v>
      </c>
      <c r="C400" s="32">
        <v>15</v>
      </c>
      <c r="D400" s="32">
        <v>15</v>
      </c>
      <c r="E400" s="32"/>
      <c r="F400" s="32"/>
      <c r="G400" s="28">
        <f t="shared" si="18"/>
        <v>30</v>
      </c>
    </row>
    <row r="401" spans="1:7" ht="13.5" customHeight="1" outlineLevel="2">
      <c r="A401" s="86"/>
      <c r="B401" s="21" t="s">
        <v>106</v>
      </c>
      <c r="C401" s="32">
        <v>10</v>
      </c>
      <c r="D401" s="32"/>
      <c r="E401" s="32">
        <v>8</v>
      </c>
      <c r="F401" s="32">
        <v>7</v>
      </c>
      <c r="G401" s="28">
        <f t="shared" si="18"/>
        <v>25</v>
      </c>
    </row>
    <row r="402" spans="1:7" ht="13.5" customHeight="1" outlineLevel="2">
      <c r="A402" s="86"/>
      <c r="B402" s="21" t="s">
        <v>108</v>
      </c>
      <c r="C402" s="32"/>
      <c r="D402" s="32">
        <v>8</v>
      </c>
      <c r="E402" s="32">
        <v>5</v>
      </c>
      <c r="F402" s="32"/>
      <c r="G402" s="28">
        <f t="shared" si="18"/>
        <v>13</v>
      </c>
    </row>
    <row r="403" spans="1:7" ht="13.5" customHeight="1" outlineLevel="2">
      <c r="A403" s="86"/>
      <c r="B403" s="21" t="s">
        <v>107</v>
      </c>
      <c r="C403" s="32">
        <v>6</v>
      </c>
      <c r="D403" s="32">
        <v>6</v>
      </c>
      <c r="E403" s="32">
        <v>6</v>
      </c>
      <c r="F403" s="32"/>
      <c r="G403" s="28">
        <f t="shared" si="18"/>
        <v>18</v>
      </c>
    </row>
    <row r="404" spans="1:7" ht="13.5" customHeight="1" outlineLevel="2">
      <c r="A404" s="86"/>
      <c r="B404" s="21" t="s">
        <v>109</v>
      </c>
      <c r="C404" s="32"/>
      <c r="D404" s="32">
        <v>10</v>
      </c>
      <c r="E404" s="32">
        <v>13</v>
      </c>
      <c r="F404" s="32">
        <v>7</v>
      </c>
      <c r="G404" s="28">
        <f t="shared" si="18"/>
        <v>30</v>
      </c>
    </row>
    <row r="405" spans="1:7" ht="13.5" customHeight="1" outlineLevel="2">
      <c r="A405" s="86"/>
      <c r="B405" s="21" t="s">
        <v>417</v>
      </c>
      <c r="C405" s="32">
        <v>10</v>
      </c>
      <c r="D405" s="32">
        <v>10</v>
      </c>
      <c r="E405" s="32">
        <v>10</v>
      </c>
      <c r="F405" s="32">
        <v>10</v>
      </c>
      <c r="G405" s="28">
        <f t="shared" si="18"/>
        <v>40</v>
      </c>
    </row>
    <row r="406" spans="1:7" ht="13.5" customHeight="1" outlineLevel="2">
      <c r="A406" s="86"/>
      <c r="B406" s="21" t="s">
        <v>418</v>
      </c>
      <c r="C406" s="32"/>
      <c r="D406" s="32">
        <v>8</v>
      </c>
      <c r="E406" s="32">
        <v>5</v>
      </c>
      <c r="F406" s="32"/>
      <c r="G406" s="28">
        <f t="shared" si="18"/>
        <v>13</v>
      </c>
    </row>
    <row r="407" spans="1:7" ht="13.5" customHeight="1" outlineLevel="2">
      <c r="A407" s="86"/>
      <c r="B407" s="21" t="s">
        <v>119</v>
      </c>
      <c r="C407" s="32">
        <v>8</v>
      </c>
      <c r="D407" s="32">
        <v>9</v>
      </c>
      <c r="E407" s="32">
        <v>7</v>
      </c>
      <c r="F407" s="32">
        <v>6</v>
      </c>
      <c r="G407" s="28">
        <f t="shared" si="18"/>
        <v>30</v>
      </c>
    </row>
    <row r="408" spans="1:7" ht="13.5" customHeight="1" outlineLevel="2">
      <c r="A408" s="86"/>
      <c r="B408" s="21" t="s">
        <v>110</v>
      </c>
      <c r="C408" s="32"/>
      <c r="D408" s="32"/>
      <c r="E408" s="32">
        <v>6</v>
      </c>
      <c r="F408" s="32"/>
      <c r="G408" s="28">
        <f t="shared" si="18"/>
        <v>6</v>
      </c>
    </row>
    <row r="409" spans="1:7" ht="13.5" customHeight="1" outlineLevel="2">
      <c r="A409" s="86"/>
      <c r="B409" s="21" t="s">
        <v>10</v>
      </c>
      <c r="C409" s="32"/>
      <c r="D409" s="32"/>
      <c r="E409" s="32">
        <v>10</v>
      </c>
      <c r="F409" s="32"/>
      <c r="G409" s="28">
        <f t="shared" si="18"/>
        <v>10</v>
      </c>
    </row>
    <row r="410" spans="1:7" ht="13.5" customHeight="1" outlineLevel="2">
      <c r="A410" s="86"/>
      <c r="B410" s="21" t="s">
        <v>111</v>
      </c>
      <c r="C410" s="32"/>
      <c r="D410" s="32">
        <v>8</v>
      </c>
      <c r="E410" s="32">
        <v>10</v>
      </c>
      <c r="F410" s="32"/>
      <c r="G410" s="28">
        <f t="shared" si="18"/>
        <v>18</v>
      </c>
    </row>
    <row r="411" spans="1:7" ht="13.5" customHeight="1" outlineLevel="2">
      <c r="A411" s="86"/>
      <c r="B411" s="21" t="s">
        <v>112</v>
      </c>
      <c r="C411" s="32"/>
      <c r="D411" s="32">
        <v>8</v>
      </c>
      <c r="E411" s="32">
        <v>6</v>
      </c>
      <c r="F411" s="32"/>
      <c r="G411" s="28">
        <f t="shared" si="18"/>
        <v>14</v>
      </c>
    </row>
    <row r="412" spans="1:7" ht="13.5" customHeight="1" outlineLevel="2">
      <c r="A412" s="86"/>
      <c r="B412" s="21" t="s">
        <v>101</v>
      </c>
      <c r="C412" s="32"/>
      <c r="D412" s="32">
        <v>10</v>
      </c>
      <c r="E412" s="32">
        <v>10</v>
      </c>
      <c r="F412" s="32">
        <v>5</v>
      </c>
      <c r="G412" s="28">
        <f t="shared" si="18"/>
        <v>25</v>
      </c>
    </row>
    <row r="413" spans="1:7" ht="13.5" customHeight="1" outlineLevel="2">
      <c r="A413" s="86"/>
      <c r="B413" s="21" t="s">
        <v>113</v>
      </c>
      <c r="C413" s="32"/>
      <c r="D413" s="32">
        <v>5</v>
      </c>
      <c r="E413" s="32">
        <v>5</v>
      </c>
      <c r="F413" s="32"/>
      <c r="G413" s="28">
        <f t="shared" si="18"/>
        <v>10</v>
      </c>
    </row>
    <row r="414" spans="1:7" ht="13.5" customHeight="1" outlineLevel="2">
      <c r="A414" s="86"/>
      <c r="B414" s="21" t="s">
        <v>419</v>
      </c>
      <c r="C414" s="32"/>
      <c r="D414" s="32">
        <v>7</v>
      </c>
      <c r="E414" s="32"/>
      <c r="F414" s="32"/>
      <c r="G414" s="28">
        <f t="shared" si="18"/>
        <v>7</v>
      </c>
    </row>
    <row r="415" spans="1:7" ht="13.5" customHeight="1" outlineLevel="2">
      <c r="A415" s="86"/>
      <c r="B415" s="21" t="s">
        <v>0</v>
      </c>
      <c r="C415" s="32"/>
      <c r="D415" s="32">
        <v>4</v>
      </c>
      <c r="E415" s="32"/>
      <c r="F415" s="32"/>
      <c r="G415" s="28">
        <f t="shared" si="18"/>
        <v>4</v>
      </c>
    </row>
    <row r="416" spans="1:7" ht="13.5" customHeight="1" outlineLevel="2">
      <c r="A416" s="86"/>
      <c r="B416" s="21" t="s">
        <v>1</v>
      </c>
      <c r="C416" s="32"/>
      <c r="D416" s="32">
        <v>4</v>
      </c>
      <c r="E416" s="32"/>
      <c r="F416" s="32"/>
      <c r="G416" s="28">
        <f t="shared" si="18"/>
        <v>4</v>
      </c>
    </row>
    <row r="417" spans="1:7" ht="13.5" customHeight="1" outlineLevel="2">
      <c r="A417" s="86"/>
      <c r="B417" s="21" t="s">
        <v>2</v>
      </c>
      <c r="C417" s="32"/>
      <c r="D417" s="32">
        <v>6</v>
      </c>
      <c r="E417" s="32"/>
      <c r="F417" s="32"/>
      <c r="G417" s="28">
        <f t="shared" si="18"/>
        <v>6</v>
      </c>
    </row>
    <row r="418" spans="1:7" ht="13.5" customHeight="1" outlineLevel="2">
      <c r="A418" s="86"/>
      <c r="B418" s="21" t="s">
        <v>3</v>
      </c>
      <c r="C418" s="32"/>
      <c r="D418" s="32">
        <v>5</v>
      </c>
      <c r="E418" s="32">
        <v>5</v>
      </c>
      <c r="F418" s="32"/>
      <c r="G418" s="28">
        <f t="shared" si="18"/>
        <v>10</v>
      </c>
    </row>
    <row r="419" spans="1:13" s="13" customFormat="1" ht="13.5" customHeight="1" outlineLevel="1">
      <c r="A419" s="86"/>
      <c r="B419" s="21" t="s">
        <v>4</v>
      </c>
      <c r="C419" s="32"/>
      <c r="D419" s="32">
        <v>5</v>
      </c>
      <c r="E419" s="32"/>
      <c r="F419" s="32"/>
      <c r="G419" s="28">
        <f t="shared" si="18"/>
        <v>5</v>
      </c>
      <c r="H419"/>
      <c r="I419"/>
      <c r="J419"/>
      <c r="K419"/>
      <c r="L419"/>
      <c r="M419"/>
    </row>
    <row r="420" spans="1:7" ht="13.5" customHeight="1" outlineLevel="2">
      <c r="A420" s="86"/>
      <c r="B420" s="21" t="s">
        <v>5</v>
      </c>
      <c r="C420" s="32">
        <v>10</v>
      </c>
      <c r="D420" s="32">
        <v>10</v>
      </c>
      <c r="E420" s="32">
        <v>5</v>
      </c>
      <c r="F420" s="32"/>
      <c r="G420" s="28">
        <f t="shared" si="18"/>
        <v>25</v>
      </c>
    </row>
    <row r="421" spans="1:7" ht="13.5" customHeight="1" outlineLevel="2">
      <c r="A421" s="86"/>
      <c r="B421" s="21" t="s">
        <v>6</v>
      </c>
      <c r="C421" s="32">
        <v>1</v>
      </c>
      <c r="D421" s="32"/>
      <c r="E421" s="32"/>
      <c r="F421" s="32">
        <v>2</v>
      </c>
      <c r="G421" s="28">
        <f t="shared" si="18"/>
        <v>3</v>
      </c>
    </row>
    <row r="422" spans="1:7" ht="13.5" customHeight="1" outlineLevel="2">
      <c r="A422" s="86"/>
      <c r="B422" s="21" t="s">
        <v>7</v>
      </c>
      <c r="C422" s="32"/>
      <c r="D422" s="32">
        <v>4</v>
      </c>
      <c r="E422" s="32"/>
      <c r="F422" s="32"/>
      <c r="G422" s="28">
        <f t="shared" si="18"/>
        <v>4</v>
      </c>
    </row>
    <row r="423" spans="1:7" ht="13.5" customHeight="1" outlineLevel="2">
      <c r="A423" s="86"/>
      <c r="B423" s="21" t="s">
        <v>8</v>
      </c>
      <c r="C423" s="32">
        <v>10</v>
      </c>
      <c r="D423" s="32"/>
      <c r="E423" s="32"/>
      <c r="F423" s="32"/>
      <c r="G423" s="28">
        <f t="shared" si="18"/>
        <v>10</v>
      </c>
    </row>
    <row r="424" spans="1:7" ht="13.5" customHeight="1" outlineLevel="2">
      <c r="A424" s="87"/>
      <c r="B424" s="21" t="s">
        <v>9</v>
      </c>
      <c r="C424" s="32"/>
      <c r="D424" s="32">
        <v>3</v>
      </c>
      <c r="E424" s="32"/>
      <c r="F424" s="32"/>
      <c r="G424" s="28">
        <f t="shared" si="18"/>
        <v>3</v>
      </c>
    </row>
    <row r="425" spans="1:13" ht="13.5" customHeight="1" outlineLevel="2">
      <c r="A425" s="4" t="s">
        <v>230</v>
      </c>
      <c r="B425" s="5"/>
      <c r="C425" s="26">
        <f>SUM(C386:C424)</f>
        <v>250.6</v>
      </c>
      <c r="D425" s="26">
        <f>SUM(D386:D424)</f>
        <v>257.1</v>
      </c>
      <c r="E425" s="26">
        <f>SUM(E386:E424)</f>
        <v>262.7</v>
      </c>
      <c r="F425" s="26">
        <f>SUM(F386:F424)</f>
        <v>198.00000000000003</v>
      </c>
      <c r="G425" s="26">
        <f>SUM(G386:G424)</f>
        <v>968.4</v>
      </c>
      <c r="H425" s="13"/>
      <c r="I425" s="13"/>
      <c r="J425" s="13"/>
      <c r="K425" s="13"/>
      <c r="L425" s="13"/>
      <c r="M425" s="13"/>
    </row>
    <row r="426" spans="1:7" ht="13.5" customHeight="1" outlineLevel="2">
      <c r="A426" s="85" t="s">
        <v>157</v>
      </c>
      <c r="B426" s="59" t="s">
        <v>43</v>
      </c>
      <c r="C426" s="24">
        <v>10</v>
      </c>
      <c r="D426" s="24"/>
      <c r="E426" s="24"/>
      <c r="F426" s="24">
        <v>6.1</v>
      </c>
      <c r="G426" s="28">
        <f>SUM(C426:F426)</f>
        <v>16.1</v>
      </c>
    </row>
    <row r="427" spans="1:7" ht="13.5" customHeight="1" outlineLevel="2">
      <c r="A427" s="86"/>
      <c r="B427" s="59" t="s">
        <v>141</v>
      </c>
      <c r="C427" s="24">
        <v>19.4</v>
      </c>
      <c r="D427" s="24">
        <v>18</v>
      </c>
      <c r="E427" s="24"/>
      <c r="F427" s="24">
        <v>18</v>
      </c>
      <c r="G427" s="28">
        <f aca="true" t="shared" si="19" ref="G427:G447">SUM(C427:F427)</f>
        <v>55.4</v>
      </c>
    </row>
    <row r="428" spans="1:7" ht="13.5" customHeight="1" outlineLevel="2">
      <c r="A428" s="86"/>
      <c r="B428" s="59" t="s">
        <v>142</v>
      </c>
      <c r="C428" s="24">
        <v>10.1</v>
      </c>
      <c r="D428" s="24"/>
      <c r="E428" s="24"/>
      <c r="F428" s="24"/>
      <c r="G428" s="28">
        <f t="shared" si="19"/>
        <v>10.1</v>
      </c>
    </row>
    <row r="429" spans="1:7" ht="13.5" customHeight="1" outlineLevel="2">
      <c r="A429" s="86"/>
      <c r="B429" s="59" t="s">
        <v>143</v>
      </c>
      <c r="C429" s="24"/>
      <c r="D429" s="24">
        <v>10</v>
      </c>
      <c r="E429" s="24"/>
      <c r="F429" s="24"/>
      <c r="G429" s="28">
        <f t="shared" si="19"/>
        <v>10</v>
      </c>
    </row>
    <row r="430" spans="1:7" ht="13.5" customHeight="1" outlineLevel="2">
      <c r="A430" s="86"/>
      <c r="B430" s="59" t="s">
        <v>144</v>
      </c>
      <c r="C430" s="24"/>
      <c r="D430" s="24">
        <v>20</v>
      </c>
      <c r="E430" s="24">
        <v>25</v>
      </c>
      <c r="F430" s="24"/>
      <c r="G430" s="28">
        <f t="shared" si="19"/>
        <v>45</v>
      </c>
    </row>
    <row r="431" spans="1:7" ht="13.5" customHeight="1" outlineLevel="2">
      <c r="A431" s="86"/>
      <c r="B431" s="59" t="s">
        <v>145</v>
      </c>
      <c r="C431" s="24">
        <v>32</v>
      </c>
      <c r="D431" s="24"/>
      <c r="E431" s="24"/>
      <c r="F431" s="24">
        <v>16</v>
      </c>
      <c r="G431" s="28">
        <f t="shared" si="19"/>
        <v>48</v>
      </c>
    </row>
    <row r="432" spans="1:7" ht="13.5" customHeight="1" outlineLevel="2">
      <c r="A432" s="86"/>
      <c r="B432" s="59" t="s">
        <v>146</v>
      </c>
      <c r="C432" s="24">
        <v>14.4</v>
      </c>
      <c r="D432" s="24"/>
      <c r="E432" s="24">
        <v>14.4</v>
      </c>
      <c r="F432" s="24">
        <v>14.4</v>
      </c>
      <c r="G432" s="28">
        <f t="shared" si="19"/>
        <v>43.2</v>
      </c>
    </row>
    <row r="433" spans="1:7" ht="13.5" customHeight="1" outlineLevel="2">
      <c r="A433" s="86"/>
      <c r="B433" s="59" t="s">
        <v>316</v>
      </c>
      <c r="C433" s="24">
        <v>20</v>
      </c>
      <c r="D433" s="24">
        <v>30</v>
      </c>
      <c r="E433" s="24">
        <v>25</v>
      </c>
      <c r="F433" s="24"/>
      <c r="G433" s="28">
        <f t="shared" si="19"/>
        <v>75</v>
      </c>
    </row>
    <row r="434" spans="1:7" ht="13.5" customHeight="1" outlineLevel="2">
      <c r="A434" s="86"/>
      <c r="B434" s="59" t="s">
        <v>147</v>
      </c>
      <c r="C434" s="24"/>
      <c r="D434" s="24">
        <v>10</v>
      </c>
      <c r="E434" s="24"/>
      <c r="F434" s="24"/>
      <c r="G434" s="28">
        <f t="shared" si="19"/>
        <v>10</v>
      </c>
    </row>
    <row r="435" spans="1:7" ht="13.5" customHeight="1" outlineLevel="2">
      <c r="A435" s="86"/>
      <c r="B435" s="59" t="s">
        <v>317</v>
      </c>
      <c r="C435" s="24">
        <v>10.1</v>
      </c>
      <c r="D435" s="24"/>
      <c r="E435" s="24">
        <v>12</v>
      </c>
      <c r="F435" s="24"/>
      <c r="G435" s="28">
        <f t="shared" si="19"/>
        <v>22.1</v>
      </c>
    </row>
    <row r="436" spans="1:7" ht="13.5" customHeight="1" outlineLevel="2">
      <c r="A436" s="86"/>
      <c r="B436" s="59" t="s">
        <v>318</v>
      </c>
      <c r="C436" s="24"/>
      <c r="D436" s="24"/>
      <c r="E436" s="24"/>
      <c r="F436" s="24">
        <v>4</v>
      </c>
      <c r="G436" s="28">
        <f t="shared" si="19"/>
        <v>4</v>
      </c>
    </row>
    <row r="437" spans="1:7" ht="13.5" customHeight="1" outlineLevel="2">
      <c r="A437" s="86"/>
      <c r="B437" s="59" t="s">
        <v>148</v>
      </c>
      <c r="C437" s="24"/>
      <c r="D437" s="24">
        <v>10</v>
      </c>
      <c r="E437" s="24">
        <v>11.3</v>
      </c>
      <c r="F437" s="24"/>
      <c r="G437" s="28">
        <f t="shared" si="19"/>
        <v>21.3</v>
      </c>
    </row>
    <row r="438" spans="1:7" ht="13.5" customHeight="1" outlineLevel="2">
      <c r="A438" s="86"/>
      <c r="B438" s="59" t="s">
        <v>149</v>
      </c>
      <c r="C438" s="24"/>
      <c r="D438" s="24"/>
      <c r="E438" s="24">
        <v>12</v>
      </c>
      <c r="F438" s="24"/>
      <c r="G438" s="28">
        <f t="shared" si="19"/>
        <v>12</v>
      </c>
    </row>
    <row r="439" spans="1:7" ht="13.5" customHeight="1" outlineLevel="2">
      <c r="A439" s="86"/>
      <c r="B439" s="59" t="s">
        <v>150</v>
      </c>
      <c r="C439" s="24"/>
      <c r="D439" s="24">
        <v>7</v>
      </c>
      <c r="E439" s="24"/>
      <c r="F439" s="24"/>
      <c r="G439" s="28">
        <f t="shared" si="19"/>
        <v>7</v>
      </c>
    </row>
    <row r="440" spans="1:7" ht="13.5" customHeight="1" outlineLevel="2">
      <c r="A440" s="86"/>
      <c r="B440" s="59" t="s">
        <v>151</v>
      </c>
      <c r="C440" s="24"/>
      <c r="D440" s="24"/>
      <c r="E440" s="24"/>
      <c r="F440" s="24">
        <v>6</v>
      </c>
      <c r="G440" s="28">
        <f t="shared" si="19"/>
        <v>6</v>
      </c>
    </row>
    <row r="441" spans="1:7" ht="13.5" customHeight="1" outlineLevel="2">
      <c r="A441" s="86"/>
      <c r="B441" s="59" t="s">
        <v>152</v>
      </c>
      <c r="C441" s="24"/>
      <c r="D441" s="24"/>
      <c r="E441" s="24">
        <v>10</v>
      </c>
      <c r="F441" s="24" t="s">
        <v>320</v>
      </c>
      <c r="G441" s="28">
        <f t="shared" si="19"/>
        <v>10</v>
      </c>
    </row>
    <row r="442" spans="1:13" s="13" customFormat="1" ht="13.5" customHeight="1" outlineLevel="1">
      <c r="A442" s="86"/>
      <c r="B442" s="59" t="s">
        <v>153</v>
      </c>
      <c r="C442" s="24"/>
      <c r="D442" s="24"/>
      <c r="E442" s="24"/>
      <c r="F442" s="24">
        <v>16.5</v>
      </c>
      <c r="G442" s="28">
        <f t="shared" si="19"/>
        <v>16.5</v>
      </c>
      <c r="H442"/>
      <c r="I442"/>
      <c r="J442"/>
      <c r="K442"/>
      <c r="L442"/>
      <c r="M442"/>
    </row>
    <row r="443" spans="1:7" ht="13.5" customHeight="1" outlineLevel="1" collapsed="1">
      <c r="A443" s="86"/>
      <c r="B443" s="59" t="s">
        <v>154</v>
      </c>
      <c r="C443" s="24"/>
      <c r="D443" s="24"/>
      <c r="E443" s="24"/>
      <c r="F443" s="24">
        <v>10.7</v>
      </c>
      <c r="G443" s="28">
        <f t="shared" si="19"/>
        <v>10.7</v>
      </c>
    </row>
    <row r="444" spans="1:7" ht="12.75">
      <c r="A444" s="86"/>
      <c r="B444" s="59" t="s">
        <v>155</v>
      </c>
      <c r="C444" s="24"/>
      <c r="D444" s="24">
        <v>8</v>
      </c>
      <c r="E444" s="24"/>
      <c r="F444" s="24"/>
      <c r="G444" s="28">
        <f t="shared" si="19"/>
        <v>8</v>
      </c>
    </row>
    <row r="445" spans="1:7" ht="12.75">
      <c r="A445" s="86"/>
      <c r="B445" s="59" t="s">
        <v>156</v>
      </c>
      <c r="C445" s="24"/>
      <c r="D445" s="24">
        <v>6</v>
      </c>
      <c r="E445" s="24"/>
      <c r="F445" s="24"/>
      <c r="G445" s="28">
        <f t="shared" si="19"/>
        <v>6</v>
      </c>
    </row>
    <row r="446" spans="1:7" ht="12.75">
      <c r="A446" s="86"/>
      <c r="B446" s="59" t="s">
        <v>319</v>
      </c>
      <c r="C446" s="24"/>
      <c r="D446" s="24"/>
      <c r="E446" s="24">
        <v>12</v>
      </c>
      <c r="F446" s="24"/>
      <c r="G446" s="28">
        <f t="shared" si="19"/>
        <v>12</v>
      </c>
    </row>
    <row r="447" spans="1:7" ht="12.75">
      <c r="A447" s="87"/>
      <c r="B447" s="59" t="s">
        <v>453</v>
      </c>
      <c r="C447" s="24">
        <v>20</v>
      </c>
      <c r="D447" s="24"/>
      <c r="E447" s="24"/>
      <c r="F447" s="24"/>
      <c r="G447" s="28">
        <f t="shared" si="19"/>
        <v>20</v>
      </c>
    </row>
    <row r="448" spans="1:13" ht="12.75">
      <c r="A448" s="15" t="s">
        <v>231</v>
      </c>
      <c r="B448" s="5"/>
      <c r="C448" s="26">
        <f>SUM(C426:C447)</f>
        <v>136</v>
      </c>
      <c r="D448" s="26">
        <f>SUM(D426:D447)</f>
        <v>119</v>
      </c>
      <c r="E448" s="26">
        <f>SUM(E426:E447)</f>
        <v>121.7</v>
      </c>
      <c r="F448" s="26">
        <f>SUM(F426:F447)</f>
        <v>91.7</v>
      </c>
      <c r="G448" s="26">
        <f>SUM(G426:G447)</f>
        <v>468.40000000000003</v>
      </c>
      <c r="H448" s="13"/>
      <c r="I448" s="13"/>
      <c r="J448" s="13"/>
      <c r="K448" s="13"/>
      <c r="L448" s="13"/>
      <c r="M448" s="13"/>
    </row>
    <row r="449" spans="1:7" ht="12.75">
      <c r="A449" s="6" t="s">
        <v>232</v>
      </c>
      <c r="B449" s="7"/>
      <c r="C449" s="66">
        <f>C18+C36+C63+C89+C107+C148+C161+C199+C220+C229+C241+C272+C287+C313+C332+C350+C366+C370+C385+C425+C448</f>
        <v>3099.999999999999</v>
      </c>
      <c r="D449" s="66">
        <f>D18+D36+D63+D89+D107+D148+D161+D199+D220+D229+D241+D272+D287+D313+D332+D350+D366+D370+D385+D425+D448</f>
        <v>3179.9999999999995</v>
      </c>
      <c r="E449" s="66">
        <f>E18+E36+E63+E89+E107+E148+E161+E199+E220+E229+E241+E272+E287+E313+E332+E350+E366+E370+E385+E425+E448</f>
        <v>3249.9999999999995</v>
      </c>
      <c r="F449" s="66">
        <f>F18+F36+F63+F89+F107+F148+F161+F199+F220+F229+F241+F272+F287+F313+F332+F350+F366+F370+F385+F425+F448</f>
        <v>2450</v>
      </c>
      <c r="G449" s="66">
        <f>G18+G36+G63+G89+G107+G148+G161+G199+G220+G229+G241+G272+G287+G313+G332+G350+G366+G370+G385+G425+G448</f>
        <v>11979.999999999998</v>
      </c>
    </row>
  </sheetData>
  <sheetProtection/>
  <autoFilter ref="A9:B448"/>
  <mergeCells count="28">
    <mergeCell ref="A333:A349"/>
    <mergeCell ref="A386:A424"/>
    <mergeCell ref="A371:A384"/>
    <mergeCell ref="A149:A160"/>
    <mergeCell ref="A162:A198"/>
    <mergeCell ref="A367:A369"/>
    <mergeCell ref="A273:A286"/>
    <mergeCell ref="A288:A312"/>
    <mergeCell ref="A242:A271"/>
    <mergeCell ref="A7:G7"/>
    <mergeCell ref="A19:A35"/>
    <mergeCell ref="A90:A106"/>
    <mergeCell ref="A108:A147"/>
    <mergeCell ref="C6:D6"/>
    <mergeCell ref="A426:A447"/>
    <mergeCell ref="A10:A17"/>
    <mergeCell ref="A200:A219"/>
    <mergeCell ref="A230:A240"/>
    <mergeCell ref="A64:A88"/>
    <mergeCell ref="A37:A62"/>
    <mergeCell ref="A351:A365"/>
    <mergeCell ref="A221:A228"/>
    <mergeCell ref="A314:A331"/>
    <mergeCell ref="C2:G2"/>
    <mergeCell ref="C3:G3"/>
    <mergeCell ref="C1:G1"/>
    <mergeCell ref="C5:D5"/>
    <mergeCell ref="E5:G5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scale="78" r:id="rId1"/>
  <rowBreaks count="6" manualBreakCount="6">
    <brk id="56" max="6" man="1"/>
    <brk id="122" max="6" man="1"/>
    <brk id="186" max="6" man="1"/>
    <brk id="253" max="6" man="1"/>
    <brk id="319" max="6" man="1"/>
    <brk id="3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agro6</cp:lastModifiedBy>
  <cp:lastPrinted>2012-07-18T14:04:02Z</cp:lastPrinted>
  <dcterms:created xsi:type="dcterms:W3CDTF">2011-03-17T14:01:51Z</dcterms:created>
  <dcterms:modified xsi:type="dcterms:W3CDTF">2012-08-01T05:18:45Z</dcterms:modified>
  <cp:category/>
  <cp:version/>
  <cp:contentType/>
  <cp:contentStatus/>
</cp:coreProperties>
</file>