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8835" activeTab="0"/>
  </bookViews>
  <sheets>
    <sheet name="План-факт" sheetId="1" r:id="rId1"/>
  </sheets>
  <externalReferences>
    <externalReference r:id="rId4"/>
  </externalReferences>
  <definedNames>
    <definedName name="_xlnm._FilterDatabase" localSheetId="0" hidden="1">'План-факт'!$A$11:$D$80</definedName>
    <definedName name="_xlnm.Print_Area" localSheetId="0">'План-факт'!$A$1:$D$81</definedName>
    <definedName name="ОПФ">#REF!</definedName>
  </definedNames>
  <calcPr fullCalcOnLoad="1"/>
</workbook>
</file>

<file path=xl/sharedStrings.xml><?xml version="1.0" encoding="utf-8"?>
<sst xmlns="http://schemas.openxmlformats.org/spreadsheetml/2006/main" count="127" uniqueCount="106">
  <si>
    <t>211700021120</t>
  </si>
  <si>
    <t>2130027159</t>
  </si>
  <si>
    <t>2119000587</t>
  </si>
  <si>
    <t>2120002719</t>
  </si>
  <si>
    <t>2120003208</t>
  </si>
  <si>
    <t>2120000045</t>
  </si>
  <si>
    <t>2120003790</t>
  </si>
  <si>
    <t>2120000077</t>
  </si>
  <si>
    <t>К-з «Красный партизан»</t>
  </si>
  <si>
    <t>2120003938</t>
  </si>
  <si>
    <t>211400870203</t>
  </si>
  <si>
    <t>2108006001</t>
  </si>
  <si>
    <t>2108006347</t>
  </si>
  <si>
    <t>2110000180</t>
  </si>
  <si>
    <t>КФХ Атласкина Г.В</t>
  </si>
  <si>
    <t>2113003670</t>
  </si>
  <si>
    <t>Наименование района</t>
  </si>
  <si>
    <t>Наименование сельхозтоваропроизводителя</t>
  </si>
  <si>
    <t>ООО «Новь»</t>
  </si>
  <si>
    <t>Алатырский</t>
  </si>
  <si>
    <t>ООО "ОПХ" Простор"</t>
  </si>
  <si>
    <t>ООО АФ "Рындино"</t>
  </si>
  <si>
    <t>2128006730</t>
  </si>
  <si>
    <t>2130066207</t>
  </si>
  <si>
    <t>Ибресинский</t>
  </si>
  <si>
    <t>СХПК "Новый путь"</t>
  </si>
  <si>
    <t>ООО "Золотое руно"</t>
  </si>
  <si>
    <t>Аликовский</t>
  </si>
  <si>
    <t>ООО «Дубовка»</t>
  </si>
  <si>
    <t>ООО «Сюрбеево»</t>
  </si>
  <si>
    <t>СХПК «Рассвет»</t>
  </si>
  <si>
    <t>Комсомольский</t>
  </si>
  <si>
    <t>СХПК "Броневик"</t>
  </si>
  <si>
    <t>СХПК "Луч"</t>
  </si>
  <si>
    <t>СХПК "Знамя"</t>
  </si>
  <si>
    <t>СХПК "Юнтапа"</t>
  </si>
  <si>
    <t>СХПК "Янгорчино"</t>
  </si>
  <si>
    <t>СХПК "Победа"</t>
  </si>
  <si>
    <t>СХПК "Коминтерн"</t>
  </si>
  <si>
    <t>Красночетайский</t>
  </si>
  <si>
    <t>Вурнарский</t>
  </si>
  <si>
    <t>ООО «А/Ф Аленушка»</t>
  </si>
  <si>
    <t>Шумерлинский</t>
  </si>
  <si>
    <t>Колхоз «Пучах»</t>
  </si>
  <si>
    <t>Ядринский</t>
  </si>
  <si>
    <t>ООО «Эмметево»</t>
  </si>
  <si>
    <t>ООО «Яманчурино»</t>
  </si>
  <si>
    <t>ООО «А/Ф «Нива»</t>
  </si>
  <si>
    <t>Яльчикский</t>
  </si>
  <si>
    <t>КФХ Иванов В.А</t>
  </si>
  <si>
    <t>ООО "Агропродсервис"</t>
  </si>
  <si>
    <t>Урмарский</t>
  </si>
  <si>
    <t>ФГУП "Колос"</t>
  </si>
  <si>
    <t>Цивильский</t>
  </si>
  <si>
    <t>ООО "АФ "Ямашевская"</t>
  </si>
  <si>
    <t>ООО "Канаш"</t>
  </si>
  <si>
    <t>Канашский</t>
  </si>
  <si>
    <t>ООО "Дорстрой - агро"</t>
  </si>
  <si>
    <t>СХПК "Чутеевский"</t>
  </si>
  <si>
    <t>СХПК "Шимкусский"</t>
  </si>
  <si>
    <t>2101003890</t>
  </si>
  <si>
    <t>Янтиковский</t>
  </si>
  <si>
    <t>Чебоксарский</t>
  </si>
  <si>
    <t>ЗАО  Мир</t>
  </si>
  <si>
    <t>ООО Исток</t>
  </si>
  <si>
    <t>КФХ Сатеева А.И.</t>
  </si>
  <si>
    <t>Шемуршинский</t>
  </si>
  <si>
    <t>ООО "Агрофирма"Исток"</t>
  </si>
  <si>
    <t xml:space="preserve">СХА "Малалла" </t>
  </si>
  <si>
    <t>СХПК "Труд"</t>
  </si>
  <si>
    <t>Батыревский</t>
  </si>
  <si>
    <t>СХПК им.Ильича</t>
  </si>
  <si>
    <t xml:space="preserve">СПК-ПЗ "Свобода" </t>
  </si>
  <si>
    <t>ФГУП "Ударник"</t>
  </si>
  <si>
    <t>Моргаушский</t>
  </si>
  <si>
    <t>ООО "Агрофирма "Таябинка"</t>
  </si>
  <si>
    <t>Красноармейский</t>
  </si>
  <si>
    <t>ООО "ТП "Сувар 2""</t>
  </si>
  <si>
    <t>Мариинско-Посадский</t>
  </si>
  <si>
    <t>ЗАО «А/ф «Куснар»</t>
  </si>
  <si>
    <t>Козловский</t>
  </si>
  <si>
    <t>ИНН</t>
  </si>
  <si>
    <t>2103000790</t>
  </si>
  <si>
    <t>Общий итог</t>
  </si>
  <si>
    <t>2104000143</t>
  </si>
  <si>
    <t>245711173214</t>
  </si>
  <si>
    <t>"УТВЕРЖДАЮ"</t>
  </si>
  <si>
    <t>Заместитель Председателя Кабинета Министров Чувашской Республики - министр сельского хозяйства Чувашской Республики</t>
  </si>
  <si>
    <t>Павлов Сергей Владимирович</t>
  </si>
  <si>
    <t>Итог</t>
  </si>
  <si>
    <t>Чувашская Республика</t>
  </si>
  <si>
    <t>СХПК «Сатурн»</t>
  </si>
  <si>
    <t>тонн</t>
  </si>
  <si>
    <t xml:space="preserve">ИП Ермолаев А.А. </t>
  </si>
  <si>
    <t>" ___________"       "_________"_________________2012 г.</t>
  </si>
  <si>
    <t xml:space="preserve">                          подпись</t>
  </si>
  <si>
    <t>КФХ Хайртдитнова Г.М.</t>
  </si>
  <si>
    <t>СХК "Атлашевский"</t>
  </si>
  <si>
    <t>210800911967</t>
  </si>
  <si>
    <t>2116520066</t>
  </si>
  <si>
    <t>СХПК «50 лет Октября»</t>
  </si>
  <si>
    <t>211500051617</t>
  </si>
  <si>
    <t>лимит в мае</t>
  </si>
  <si>
    <t>2120001810</t>
  </si>
  <si>
    <t>Порецкий</t>
  </si>
  <si>
    <t>Перечень сельхозтоваропроизводителей Чувашской Республики - получателей дизельного топлива по льготной цене ОАО "НК "Роснефть"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</si>
</sst>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0.000"/>
    <numFmt numFmtId="187" formatCode="0.0000"/>
    <numFmt numFmtId="188" formatCode="#,##0.000"/>
    <numFmt numFmtId="189" formatCode="#,##0.000;[Red]\-#,##0.000;\-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4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10" xfId="45" applyFont="1" applyFill="1" applyBorder="1" applyAlignment="1">
      <alignment horizontal="left" vertical="center" wrapText="1"/>
      <protection/>
    </xf>
    <xf numFmtId="0" fontId="1" fillId="0" borderId="10" xfId="45" applyFont="1" applyFill="1" applyBorder="1" applyAlignment="1">
      <alignment horizontal="left" vertical="center"/>
      <protection/>
    </xf>
    <xf numFmtId="0" fontId="1" fillId="0" borderId="10" xfId="45" applyFont="1" applyFill="1" applyBorder="1" applyAlignment="1">
      <alignment vertical="center" wrapText="1"/>
      <protection/>
    </xf>
    <xf numFmtId="49" fontId="1" fillId="0" borderId="10" xfId="45" applyNumberFormat="1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justify" vertical="center"/>
      <protection/>
    </xf>
    <xf numFmtId="0" fontId="1" fillId="0" borderId="10" xfId="45" applyFont="1" applyFill="1" applyBorder="1" applyAlignment="1">
      <alignment vertical="center"/>
      <protection/>
    </xf>
    <xf numFmtId="0" fontId="1" fillId="0" borderId="10" xfId="54" applyFont="1" applyFill="1" applyBorder="1" applyAlignment="1">
      <alignment horizontal="left" vertical="center"/>
      <protection/>
    </xf>
    <xf numFmtId="188" fontId="0" fillId="0" borderId="0" xfId="0" applyNumberFormat="1" applyFont="1" applyAlignment="1">
      <alignment horizontal="center"/>
    </xf>
    <xf numFmtId="0" fontId="7" fillId="0" borderId="0" xfId="45" applyFont="1" applyAlignment="1">
      <alignment vertical="center"/>
      <protection/>
    </xf>
    <xf numFmtId="0" fontId="7" fillId="0" borderId="0" xfId="45" applyFont="1" applyAlignment="1">
      <alignment horizontal="center" vertical="center" wrapText="1"/>
      <protection/>
    </xf>
    <xf numFmtId="0" fontId="7" fillId="0" borderId="0" xfId="45" applyFont="1" applyAlignment="1">
      <alignment vertical="center" wrapText="1"/>
      <protection/>
    </xf>
    <xf numFmtId="0" fontId="8" fillId="0" borderId="0" xfId="45" applyFont="1" applyAlignment="1">
      <alignment vertical="center" wrapText="1"/>
      <protection/>
    </xf>
    <xf numFmtId="0" fontId="8" fillId="0" borderId="11" xfId="45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49" fontId="3" fillId="0" borderId="10" xfId="45" applyNumberFormat="1" applyFont="1" applyFill="1" applyBorder="1" applyAlignment="1">
      <alignment horizontal="center" vertical="center" wrapText="1"/>
      <protection/>
    </xf>
    <xf numFmtId="188" fontId="3" fillId="0" borderId="10" xfId="4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89" fontId="1" fillId="0" borderId="10" xfId="4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89" fontId="1" fillId="0" borderId="10" xfId="45" applyNumberFormat="1" applyFont="1" applyFill="1" applyBorder="1" applyAlignment="1">
      <alignment horizontal="center" vertical="center"/>
      <protection/>
    </xf>
    <xf numFmtId="189" fontId="1" fillId="0" borderId="10" xfId="45" applyNumberFormat="1" applyFont="1" applyFill="1" applyBorder="1" applyAlignment="1">
      <alignment horizontal="center"/>
      <protection/>
    </xf>
    <xf numFmtId="189" fontId="1" fillId="0" borderId="10" xfId="54" applyNumberFormat="1" applyFont="1" applyFill="1" applyBorder="1" applyAlignment="1">
      <alignment horizontal="center" vertical="center"/>
      <protection/>
    </xf>
    <xf numFmtId="189" fontId="3" fillId="0" borderId="10" xfId="4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3" fillId="0" borderId="10" xfId="45" applyNumberFormat="1" applyFont="1" applyFill="1" applyBorder="1" applyAlignment="1">
      <alignment horizontal="left" vertical="center" wrapText="1"/>
      <protection/>
    </xf>
    <xf numFmtId="189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2" xfId="45" applyNumberFormat="1" applyFont="1" applyFill="1" applyBorder="1" applyAlignment="1">
      <alignment horizontal="left" vertical="center" wrapText="1"/>
      <protection/>
    </xf>
    <xf numFmtId="49" fontId="3" fillId="0" borderId="12" xfId="45" applyNumberFormat="1" applyFont="1" applyFill="1" applyBorder="1" applyAlignment="1">
      <alignment horizontal="center" vertical="center" wrapText="1"/>
      <protection/>
    </xf>
    <xf numFmtId="189" fontId="3" fillId="0" borderId="12" xfId="45" applyNumberFormat="1" applyFont="1" applyFill="1" applyBorder="1" applyAlignment="1">
      <alignment horizontal="center" vertical="center" wrapText="1"/>
      <protection/>
    </xf>
    <xf numFmtId="0" fontId="9" fillId="0" borderId="11" xfId="45" applyFont="1" applyBorder="1" applyAlignment="1">
      <alignment horizontal="right" wrapText="1"/>
      <protection/>
    </xf>
    <xf numFmtId="49" fontId="1" fillId="0" borderId="10" xfId="4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" fillId="0" borderId="13" xfId="45" applyFont="1" applyFill="1" applyBorder="1" applyAlignment="1">
      <alignment horizontal="center" vertical="center" wrapText="1"/>
      <protection/>
    </xf>
    <xf numFmtId="0" fontId="1" fillId="0" borderId="14" xfId="45" applyFont="1" applyFill="1" applyBorder="1" applyAlignment="1">
      <alignment horizontal="center" vertical="center" wrapText="1"/>
      <protection/>
    </xf>
    <xf numFmtId="0" fontId="1" fillId="0" borderId="12" xfId="45" applyFont="1" applyFill="1" applyBorder="1" applyAlignment="1">
      <alignment horizontal="center" vertical="center" wrapText="1"/>
      <protection/>
    </xf>
    <xf numFmtId="0" fontId="8" fillId="0" borderId="0" xfId="45" applyFont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7" fillId="0" borderId="0" xfId="45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" fillId="0" borderId="13" xfId="45" applyFont="1" applyFill="1" applyBorder="1" applyAlignment="1">
      <alignment horizontal="center" vertical="center"/>
      <protection/>
    </xf>
    <xf numFmtId="0" fontId="1" fillId="0" borderId="12" xfId="45" applyFont="1" applyFill="1" applyBorder="1" applyAlignment="1">
      <alignment horizontal="center" vertical="center"/>
      <protection/>
    </xf>
    <xf numFmtId="0" fontId="1" fillId="0" borderId="14" xfId="45" applyFont="1" applyFill="1" applyBorder="1" applyAlignment="1">
      <alignment horizontal="center" vertical="center"/>
      <protection/>
    </xf>
    <xf numFmtId="0" fontId="7" fillId="0" borderId="0" xfId="45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Ђ_x0005_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agro61\&#1052;&#1086;&#1080;%20&#1076;&#1086;&#1082;&#1091;&#1084;&#1077;&#1085;&#1090;&#1099;\&#1056;&#1045;&#1045;&#1057;&#1058;&#1056;%20&#1076;&#1083;&#1103;%20%20&#1052;&#1057;&#1061;%20&#1056;&#1060;\&#1050;&#1086;&#1087;&#1080;&#1103;%20&#1043;&#1051;&#1040;&#1042;&#1053;&#1067;&#1049;%20&#1056;&#1045;&#1045;&#1057;&#1058;&#1056;%20&#1087;&#1086;&#1083;&#1091;&#1095;&#1072;&#1090;&#1077;&#1083;&#1077;&#1081;%20&#1089;&#1091;&#1073;&#1089;&#1080;&#1076;&#1080;&#1081;%20&#1079;&#1072;%202009%20&#1075;&#1086;&#1076;%20&#1063;&#1091;&#1074;&#1072;&#1096;&#1089;&#1082;&#1072;&#1103;%20&#1056;&#1077;&#1089;&#1087;&#1091;&#1073;&#1083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SheetLayoutView="100" workbookViewId="0" topLeftCell="A9">
      <selection activeCell="G14" sqref="G14"/>
    </sheetView>
  </sheetViews>
  <sheetFormatPr defaultColWidth="9.00390625" defaultRowHeight="12.75" outlineLevelRow="2"/>
  <cols>
    <col min="1" max="1" width="24.00390625" style="2" bestFit="1" customWidth="1"/>
    <col min="2" max="2" width="38.25390625" style="2" customWidth="1"/>
    <col min="3" max="3" width="15.625" style="36" customWidth="1"/>
    <col min="4" max="4" width="16.00390625" style="10" customWidth="1"/>
    <col min="5" max="5" width="14.875" style="2" bestFit="1" customWidth="1"/>
    <col min="6" max="7" width="9.125" style="2" customWidth="1"/>
  </cols>
  <sheetData>
    <row r="1" spans="2:6" ht="15.75" hidden="1">
      <c r="B1" s="43" t="s">
        <v>86</v>
      </c>
      <c r="C1" s="43"/>
      <c r="D1" s="43"/>
      <c r="E1" s="11"/>
      <c r="F1" s="11"/>
    </row>
    <row r="2" spans="2:6" ht="52.5" customHeight="1" hidden="1">
      <c r="B2" s="44" t="s">
        <v>87</v>
      </c>
      <c r="C2" s="44"/>
      <c r="D2" s="44"/>
      <c r="E2" s="13"/>
      <c r="F2" s="13"/>
    </row>
    <row r="3" spans="2:6" ht="15.75" customHeight="1" hidden="1">
      <c r="B3" s="44" t="s">
        <v>88</v>
      </c>
      <c r="C3" s="44"/>
      <c r="D3" s="44"/>
      <c r="E3" s="13"/>
      <c r="F3" s="13"/>
    </row>
    <row r="4" spans="2:6" ht="15.75" hidden="1">
      <c r="B4" s="45"/>
      <c r="C4" s="45"/>
      <c r="D4" s="45"/>
      <c r="E4" s="12"/>
      <c r="F4" s="12"/>
    </row>
    <row r="5" spans="2:6" ht="15.75" customHeight="1" hidden="1">
      <c r="B5" s="44" t="s">
        <v>94</v>
      </c>
      <c r="C5" s="44"/>
      <c r="D5" s="44"/>
      <c r="E5" s="13"/>
      <c r="F5" s="13"/>
    </row>
    <row r="6" spans="2:6" ht="15.75" hidden="1">
      <c r="B6" s="49" t="s">
        <v>95</v>
      </c>
      <c r="C6" s="49"/>
      <c r="D6" s="49"/>
      <c r="E6" s="11"/>
      <c r="F6" s="11"/>
    </row>
    <row r="7" ht="12.75" hidden="1"/>
    <row r="8" ht="12.75" hidden="1"/>
    <row r="9" spans="1:9" ht="51.75" customHeight="1">
      <c r="A9" s="40" t="s">
        <v>105</v>
      </c>
      <c r="B9" s="40"/>
      <c r="C9" s="40"/>
      <c r="D9" s="40"/>
      <c r="E9" s="14"/>
      <c r="F9" s="14"/>
      <c r="G9" s="14"/>
      <c r="H9" s="14"/>
      <c r="I9" s="14"/>
    </row>
    <row r="10" spans="1:9" ht="33.75" customHeight="1">
      <c r="A10" s="15"/>
      <c r="B10" s="15"/>
      <c r="C10" s="15"/>
      <c r="D10" s="34" t="s">
        <v>92</v>
      </c>
      <c r="E10" s="14"/>
      <c r="F10" s="14"/>
      <c r="G10" s="14"/>
      <c r="H10" s="14"/>
      <c r="I10" s="14"/>
    </row>
    <row r="11" spans="1:7" s="20" customFormat="1" ht="15">
      <c r="A11" s="16" t="s">
        <v>16</v>
      </c>
      <c r="B11" s="16" t="s">
        <v>17</v>
      </c>
      <c r="C11" s="17" t="s">
        <v>81</v>
      </c>
      <c r="D11" s="18" t="s">
        <v>102</v>
      </c>
      <c r="E11" s="19"/>
      <c r="F11" s="19"/>
      <c r="G11" s="19"/>
    </row>
    <row r="12" spans="1:7" s="22" customFormat="1" ht="12.75" outlineLevel="2">
      <c r="A12" s="37" t="s">
        <v>19</v>
      </c>
      <c r="B12" s="3" t="s">
        <v>18</v>
      </c>
      <c r="C12" s="6" t="s">
        <v>60</v>
      </c>
      <c r="D12" s="21">
        <v>15.7</v>
      </c>
      <c r="E12" s="19"/>
      <c r="F12" s="19"/>
      <c r="G12" s="19"/>
    </row>
    <row r="13" spans="1:7" s="22" customFormat="1" ht="12.75" outlineLevel="1">
      <c r="A13" s="39"/>
      <c r="B13" s="28" t="s">
        <v>89</v>
      </c>
      <c r="C13" s="17"/>
      <c r="D13" s="29">
        <f>SUBTOTAL(9,D12:D12)</f>
        <v>15.7</v>
      </c>
      <c r="E13" s="19"/>
      <c r="F13" s="19"/>
      <c r="G13" s="19"/>
    </row>
    <row r="14" spans="1:7" s="22" customFormat="1" ht="12.75" outlineLevel="2">
      <c r="A14" s="37" t="s">
        <v>27</v>
      </c>
      <c r="B14" s="4" t="s">
        <v>25</v>
      </c>
      <c r="C14" s="6">
        <v>2102002138</v>
      </c>
      <c r="D14" s="23">
        <v>13.3</v>
      </c>
      <c r="E14" s="19"/>
      <c r="F14" s="19"/>
      <c r="G14" s="19"/>
    </row>
    <row r="15" spans="1:7" s="22" customFormat="1" ht="12.75" outlineLevel="2">
      <c r="A15" s="38"/>
      <c r="B15" s="4" t="s">
        <v>26</v>
      </c>
      <c r="C15" s="6" t="s">
        <v>23</v>
      </c>
      <c r="D15" s="23">
        <v>9.3</v>
      </c>
      <c r="E15" s="19"/>
      <c r="F15" s="19"/>
      <c r="G15" s="19"/>
    </row>
    <row r="16" spans="1:7" s="22" customFormat="1" ht="12.75" outlineLevel="1">
      <c r="A16" s="39"/>
      <c r="B16" s="28" t="s">
        <v>89</v>
      </c>
      <c r="C16" s="17"/>
      <c r="D16" s="29">
        <f>SUBTOTAL(9,D14:D15)</f>
        <v>22.6</v>
      </c>
      <c r="E16" s="19"/>
      <c r="F16" s="19"/>
      <c r="G16" s="19"/>
    </row>
    <row r="17" spans="1:7" s="22" customFormat="1" ht="12.75" outlineLevel="2">
      <c r="A17" s="37" t="s">
        <v>70</v>
      </c>
      <c r="B17" s="5" t="s">
        <v>67</v>
      </c>
      <c r="C17" s="6">
        <v>2103006569</v>
      </c>
      <c r="D17" s="21">
        <v>17.1</v>
      </c>
      <c r="E17" s="19"/>
      <c r="F17" s="19"/>
      <c r="G17" s="19"/>
    </row>
    <row r="18" spans="1:7" s="22" customFormat="1" ht="12.75" outlineLevel="2">
      <c r="A18" s="38"/>
      <c r="B18" s="3" t="s">
        <v>68</v>
      </c>
      <c r="C18" s="6" t="s">
        <v>82</v>
      </c>
      <c r="D18" s="21">
        <v>10.1</v>
      </c>
      <c r="E18" s="19"/>
      <c r="F18" s="19"/>
      <c r="G18" s="19"/>
    </row>
    <row r="19" spans="1:7" s="22" customFormat="1" ht="12.75" outlineLevel="2">
      <c r="A19" s="38"/>
      <c r="B19" s="3" t="s">
        <v>69</v>
      </c>
      <c r="C19" s="6">
        <v>2103000976</v>
      </c>
      <c r="D19" s="21">
        <v>16.6</v>
      </c>
      <c r="E19" s="19"/>
      <c r="F19" s="19"/>
      <c r="G19" s="19"/>
    </row>
    <row r="20" spans="1:7" s="22" customFormat="1" ht="12.75" outlineLevel="1">
      <c r="A20" s="39"/>
      <c r="B20" s="28" t="s">
        <v>89</v>
      </c>
      <c r="C20" s="17"/>
      <c r="D20" s="29">
        <f>SUBTOTAL(9,D17:D19)</f>
        <v>43.800000000000004</v>
      </c>
      <c r="E20" s="19"/>
      <c r="F20" s="19"/>
      <c r="G20" s="19"/>
    </row>
    <row r="21" spans="1:7" s="22" customFormat="1" ht="12.75" outlineLevel="2">
      <c r="A21" s="41" t="s">
        <v>40</v>
      </c>
      <c r="B21" s="3" t="s">
        <v>37</v>
      </c>
      <c r="C21" s="6" t="s">
        <v>84</v>
      </c>
      <c r="D21" s="21">
        <v>6.7</v>
      </c>
      <c r="E21" s="19"/>
      <c r="F21" s="19"/>
      <c r="G21" s="19"/>
    </row>
    <row r="22" spans="1:7" s="22" customFormat="1" ht="12.75" outlineLevel="2">
      <c r="A22" s="41"/>
      <c r="B22" s="3" t="s">
        <v>32</v>
      </c>
      <c r="C22" s="6">
        <v>2104000217</v>
      </c>
      <c r="D22" s="21">
        <v>6.7</v>
      </c>
      <c r="E22" s="19"/>
      <c r="F22" s="19"/>
      <c r="G22" s="19"/>
    </row>
    <row r="23" spans="1:7" s="22" customFormat="1" ht="12.75" outlineLevel="2">
      <c r="A23" s="41"/>
      <c r="B23" s="3" t="s">
        <v>33</v>
      </c>
      <c r="C23" s="6">
        <v>2104001210</v>
      </c>
      <c r="D23" s="21">
        <v>6.7</v>
      </c>
      <c r="E23" s="19"/>
      <c r="F23" s="19"/>
      <c r="G23" s="19"/>
    </row>
    <row r="24" spans="1:7" s="22" customFormat="1" ht="12.75" outlineLevel="2">
      <c r="A24" s="41"/>
      <c r="B24" s="3" t="s">
        <v>34</v>
      </c>
      <c r="C24" s="6">
        <v>2104000249</v>
      </c>
      <c r="D24" s="21">
        <v>6.8</v>
      </c>
      <c r="E24" s="19"/>
      <c r="F24" s="19"/>
      <c r="G24" s="19"/>
    </row>
    <row r="25" spans="1:7" s="22" customFormat="1" ht="12.75" outlineLevel="2">
      <c r="A25" s="41"/>
      <c r="B25" s="3" t="s">
        <v>35</v>
      </c>
      <c r="C25" s="6">
        <v>2104004821</v>
      </c>
      <c r="D25" s="21">
        <v>3.4</v>
      </c>
      <c r="E25" s="19"/>
      <c r="F25" s="19"/>
      <c r="G25" s="19"/>
    </row>
    <row r="26" spans="1:7" s="22" customFormat="1" ht="12.75" outlineLevel="2">
      <c r="A26" s="41"/>
      <c r="B26" s="3" t="s">
        <v>36</v>
      </c>
      <c r="C26" s="6">
        <v>2104000182</v>
      </c>
      <c r="D26" s="21">
        <v>7.8</v>
      </c>
      <c r="E26" s="19"/>
      <c r="F26" s="19"/>
      <c r="G26" s="19"/>
    </row>
    <row r="27" spans="1:7" s="22" customFormat="1" ht="12.75" outlineLevel="1">
      <c r="A27" s="41"/>
      <c r="B27" s="28" t="s">
        <v>89</v>
      </c>
      <c r="C27" s="17"/>
      <c r="D27" s="29">
        <f>SUBTOTAL(9,D21:D26)</f>
        <v>38.1</v>
      </c>
      <c r="E27" s="19"/>
      <c r="F27" s="19"/>
      <c r="G27" s="19"/>
    </row>
    <row r="28" spans="1:7" s="22" customFormat="1" ht="12.75" outlineLevel="2">
      <c r="A28" s="46" t="s">
        <v>24</v>
      </c>
      <c r="B28" s="3" t="s">
        <v>8</v>
      </c>
      <c r="C28" s="6">
        <v>2105000587</v>
      </c>
      <c r="D28" s="21">
        <v>12.8</v>
      </c>
      <c r="E28" s="19"/>
      <c r="F28" s="19"/>
      <c r="G28" s="19"/>
    </row>
    <row r="29" spans="1:7" s="22" customFormat="1" ht="12.75" outlineLevel="1">
      <c r="A29" s="47"/>
      <c r="B29" s="28" t="s">
        <v>89</v>
      </c>
      <c r="C29" s="17"/>
      <c r="D29" s="29">
        <f>SUBTOTAL(9,D28:D28)</f>
        <v>12.8</v>
      </c>
      <c r="E29" s="19"/>
      <c r="F29" s="19"/>
      <c r="G29" s="19"/>
    </row>
    <row r="30" spans="1:7" s="22" customFormat="1" ht="12.75" outlineLevel="1">
      <c r="A30" s="42" t="s">
        <v>56</v>
      </c>
      <c r="B30" s="4" t="s">
        <v>55</v>
      </c>
      <c r="C30" s="6">
        <v>2106007313</v>
      </c>
      <c r="D30" s="21">
        <v>17.4</v>
      </c>
      <c r="E30" s="19"/>
      <c r="F30" s="19"/>
      <c r="G30" s="19"/>
    </row>
    <row r="31" spans="1:7" s="22" customFormat="1" ht="12.75" outlineLevel="1">
      <c r="A31" s="42"/>
      <c r="B31" s="4" t="s">
        <v>54</v>
      </c>
      <c r="C31" s="6">
        <v>2106000597</v>
      </c>
      <c r="D31" s="21">
        <v>8</v>
      </c>
      <c r="E31" s="19"/>
      <c r="F31" s="19"/>
      <c r="G31" s="19"/>
    </row>
    <row r="32" spans="1:7" s="22" customFormat="1" ht="12.75" outlineLevel="1">
      <c r="A32" s="42"/>
      <c r="B32" s="28" t="s">
        <v>89</v>
      </c>
      <c r="C32" s="17"/>
      <c r="D32" s="29">
        <f>SUBTOTAL(9,D30:D31)</f>
        <v>25.4</v>
      </c>
      <c r="E32" s="19"/>
      <c r="F32" s="19"/>
      <c r="G32" s="19"/>
    </row>
    <row r="33" spans="1:7" s="22" customFormat="1" ht="12.75" outlineLevel="2">
      <c r="A33" s="46" t="s">
        <v>80</v>
      </c>
      <c r="B33" s="7" t="s">
        <v>79</v>
      </c>
      <c r="C33" s="6">
        <v>2107901820</v>
      </c>
      <c r="D33" s="23">
        <v>14.3</v>
      </c>
      <c r="E33" s="19"/>
      <c r="F33" s="19"/>
      <c r="G33" s="19"/>
    </row>
    <row r="34" spans="1:7" s="22" customFormat="1" ht="12.75" outlineLevel="2">
      <c r="A34" s="48"/>
      <c r="B34" s="7" t="s">
        <v>100</v>
      </c>
      <c r="C34" s="35">
        <v>2107001321</v>
      </c>
      <c r="D34" s="23">
        <v>8.6</v>
      </c>
      <c r="E34" s="19"/>
      <c r="F34" s="19"/>
      <c r="G34" s="19"/>
    </row>
    <row r="35" spans="1:7" s="22" customFormat="1" ht="12.75" outlineLevel="1">
      <c r="A35" s="47"/>
      <c r="B35" s="28" t="s">
        <v>89</v>
      </c>
      <c r="C35" s="17"/>
      <c r="D35" s="29">
        <f>SUBTOTAL(9,D33:D34)</f>
        <v>22.9</v>
      </c>
      <c r="E35" s="19"/>
      <c r="F35" s="19"/>
      <c r="G35" s="19"/>
    </row>
    <row r="36" spans="1:7" s="22" customFormat="1" ht="12.75" outlineLevel="2">
      <c r="A36" s="42" t="s">
        <v>31</v>
      </c>
      <c r="B36" s="3" t="s">
        <v>28</v>
      </c>
      <c r="C36" s="6" t="s">
        <v>11</v>
      </c>
      <c r="D36" s="24">
        <v>10</v>
      </c>
      <c r="E36" s="19"/>
      <c r="F36" s="19"/>
      <c r="G36" s="19"/>
    </row>
    <row r="37" spans="1:7" s="22" customFormat="1" ht="12.75" outlineLevel="2">
      <c r="A37" s="42"/>
      <c r="B37" s="3" t="s">
        <v>29</v>
      </c>
      <c r="C37" s="6" t="s">
        <v>12</v>
      </c>
      <c r="D37" s="24">
        <v>10</v>
      </c>
      <c r="E37" s="19"/>
      <c r="F37" s="19"/>
      <c r="G37" s="19"/>
    </row>
    <row r="38" spans="1:7" s="22" customFormat="1" ht="12.75" outlineLevel="2">
      <c r="A38" s="42"/>
      <c r="B38" s="3" t="s">
        <v>14</v>
      </c>
      <c r="C38" s="6" t="s">
        <v>85</v>
      </c>
      <c r="D38" s="24">
        <v>9.2</v>
      </c>
      <c r="E38" s="19"/>
      <c r="F38" s="19"/>
      <c r="G38" s="19"/>
    </row>
    <row r="39" spans="1:7" s="22" customFormat="1" ht="12.75" outlineLevel="2">
      <c r="A39" s="42"/>
      <c r="B39" s="3" t="s">
        <v>96</v>
      </c>
      <c r="C39" s="35" t="s">
        <v>98</v>
      </c>
      <c r="D39" s="24">
        <v>10</v>
      </c>
      <c r="E39" s="19"/>
      <c r="F39" s="19"/>
      <c r="G39" s="19"/>
    </row>
    <row r="40" spans="1:7" s="22" customFormat="1" ht="12.75" outlineLevel="1">
      <c r="A40" s="42"/>
      <c r="B40" s="28" t="s">
        <v>89</v>
      </c>
      <c r="C40" s="17"/>
      <c r="D40" s="29">
        <f>SUBTOTAL(9,D36:D39)</f>
        <v>39.2</v>
      </c>
      <c r="E40" s="19"/>
      <c r="F40" s="19"/>
      <c r="G40" s="19"/>
    </row>
    <row r="41" spans="1:7" s="22" customFormat="1" ht="12.75" outlineLevel="1">
      <c r="A41" s="42" t="s">
        <v>76</v>
      </c>
      <c r="B41" s="3" t="s">
        <v>75</v>
      </c>
      <c r="C41" s="6">
        <v>2109902071</v>
      </c>
      <c r="D41" s="21">
        <v>22.6</v>
      </c>
      <c r="E41" s="19"/>
      <c r="F41" s="19"/>
      <c r="G41" s="19"/>
    </row>
    <row r="42" spans="1:7" s="22" customFormat="1" ht="12.75" outlineLevel="1">
      <c r="A42" s="42"/>
      <c r="B42" s="28" t="s">
        <v>89</v>
      </c>
      <c r="C42" s="17"/>
      <c r="D42" s="29">
        <f>SUBTOTAL(9,D41:D41)</f>
        <v>22.6</v>
      </c>
      <c r="E42" s="19"/>
      <c r="F42" s="19"/>
      <c r="G42" s="19"/>
    </row>
    <row r="43" spans="1:7" s="22" customFormat="1" ht="12.75" outlineLevel="2">
      <c r="A43" s="46" t="s">
        <v>39</v>
      </c>
      <c r="B43" s="3" t="s">
        <v>38</v>
      </c>
      <c r="C43" s="6" t="s">
        <v>13</v>
      </c>
      <c r="D43" s="21">
        <v>8.5</v>
      </c>
      <c r="E43" s="19"/>
      <c r="F43" s="19"/>
      <c r="G43" s="19"/>
    </row>
    <row r="44" spans="1:7" s="22" customFormat="1" ht="12.75" outlineLevel="1">
      <c r="A44" s="47"/>
      <c r="B44" s="28" t="s">
        <v>89</v>
      </c>
      <c r="C44" s="17"/>
      <c r="D44" s="29">
        <f>SUBTOTAL(9,D43:D43)</f>
        <v>8.5</v>
      </c>
      <c r="E44" s="19"/>
      <c r="F44" s="19"/>
      <c r="G44" s="19"/>
    </row>
    <row r="45" spans="1:7" s="22" customFormat="1" ht="12.75" outlineLevel="2">
      <c r="A45" s="42" t="s">
        <v>78</v>
      </c>
      <c r="B45" s="8" t="s">
        <v>77</v>
      </c>
      <c r="C45" s="6" t="s">
        <v>22</v>
      </c>
      <c r="D45" s="23">
        <v>13.9</v>
      </c>
      <c r="E45" s="19"/>
      <c r="F45" s="19"/>
      <c r="G45" s="19"/>
    </row>
    <row r="46" spans="1:7" s="22" customFormat="1" ht="12.75" outlineLevel="1">
      <c r="A46" s="42"/>
      <c r="B46" s="28" t="s">
        <v>89</v>
      </c>
      <c r="C46" s="17"/>
      <c r="D46" s="29">
        <f>SUBTOTAL(9,D45:D45)</f>
        <v>13.9</v>
      </c>
      <c r="E46" s="19"/>
      <c r="F46" s="19"/>
      <c r="G46" s="19"/>
    </row>
    <row r="47" spans="1:7" s="22" customFormat="1" ht="12.75" outlineLevel="2">
      <c r="A47" s="42" t="s">
        <v>74</v>
      </c>
      <c r="B47" s="5" t="s">
        <v>71</v>
      </c>
      <c r="C47" s="6">
        <v>2112000429</v>
      </c>
      <c r="D47" s="23">
        <v>8.5</v>
      </c>
      <c r="E47" s="19"/>
      <c r="F47" s="19"/>
      <c r="G47" s="19"/>
    </row>
    <row r="48" spans="1:7" s="22" customFormat="1" ht="12.75" outlineLevel="2">
      <c r="A48" s="42"/>
      <c r="B48" s="5" t="s">
        <v>72</v>
      </c>
      <c r="C48" s="6">
        <v>2112000443</v>
      </c>
      <c r="D48" s="23">
        <v>10</v>
      </c>
      <c r="E48" s="19"/>
      <c r="F48" s="19"/>
      <c r="G48" s="19"/>
    </row>
    <row r="49" spans="1:7" s="22" customFormat="1" ht="12.75" outlineLevel="2">
      <c r="A49" s="42"/>
      <c r="B49" s="5" t="s">
        <v>73</v>
      </c>
      <c r="C49" s="6">
        <v>2112000651</v>
      </c>
      <c r="D49" s="23">
        <v>10</v>
      </c>
      <c r="E49" s="19"/>
      <c r="F49" s="19"/>
      <c r="G49" s="19"/>
    </row>
    <row r="50" spans="1:7" s="22" customFormat="1" ht="12.75" outlineLevel="1">
      <c r="A50" s="42"/>
      <c r="B50" s="28" t="s">
        <v>89</v>
      </c>
      <c r="C50" s="17"/>
      <c r="D50" s="29">
        <f>SUBTOTAL(9,D47:D49)</f>
        <v>28.5</v>
      </c>
      <c r="E50" s="19"/>
      <c r="F50" s="19"/>
      <c r="G50" s="19"/>
    </row>
    <row r="51" spans="1:7" s="22" customFormat="1" ht="12.75" outlineLevel="2">
      <c r="A51" s="42" t="s">
        <v>104</v>
      </c>
      <c r="B51" s="4" t="s">
        <v>20</v>
      </c>
      <c r="C51" s="6" t="s">
        <v>15</v>
      </c>
      <c r="D51" s="21">
        <v>11.25</v>
      </c>
      <c r="E51" s="19"/>
      <c r="F51" s="19"/>
      <c r="G51" s="19"/>
    </row>
    <row r="52" spans="1:7" s="22" customFormat="1" ht="12.75" outlineLevel="2">
      <c r="A52" s="42"/>
      <c r="B52" s="4" t="s">
        <v>21</v>
      </c>
      <c r="C52" s="6">
        <v>2113003912</v>
      </c>
      <c r="D52" s="23">
        <v>11.25</v>
      </c>
      <c r="E52" s="19"/>
      <c r="F52" s="19"/>
      <c r="G52" s="19"/>
    </row>
    <row r="53" spans="1:7" s="22" customFormat="1" ht="12.75" outlineLevel="1">
      <c r="A53" s="42"/>
      <c r="B53" s="28" t="s">
        <v>89</v>
      </c>
      <c r="C53" s="17"/>
      <c r="D53" s="29">
        <f>SUBTOTAL(9,D51:D52)</f>
        <v>22.5</v>
      </c>
      <c r="E53" s="19"/>
      <c r="F53" s="19"/>
      <c r="G53" s="19"/>
    </row>
    <row r="54" spans="1:7" s="22" customFormat="1" ht="12.75" outlineLevel="2">
      <c r="A54" s="42" t="s">
        <v>51</v>
      </c>
      <c r="B54" s="3" t="s">
        <v>49</v>
      </c>
      <c r="C54" s="6" t="s">
        <v>10</v>
      </c>
      <c r="D54" s="21">
        <v>33.4</v>
      </c>
      <c r="E54" s="19"/>
      <c r="F54" s="19"/>
      <c r="G54" s="19"/>
    </row>
    <row r="55" spans="1:7" s="22" customFormat="1" ht="12.75" outlineLevel="1">
      <c r="A55" s="42"/>
      <c r="B55" s="28" t="s">
        <v>89</v>
      </c>
      <c r="C55" s="17"/>
      <c r="D55" s="29">
        <f>SUBTOTAL(9,D54:D54)</f>
        <v>33.4</v>
      </c>
      <c r="E55" s="19"/>
      <c r="F55" s="19"/>
      <c r="G55" s="19"/>
    </row>
    <row r="56" spans="1:7" s="22" customFormat="1" ht="12.75" outlineLevel="2">
      <c r="A56" s="46" t="s">
        <v>53</v>
      </c>
      <c r="B56" s="3" t="s">
        <v>52</v>
      </c>
      <c r="C56" s="6">
        <v>2115000184</v>
      </c>
      <c r="D56" s="21">
        <v>17.6</v>
      </c>
      <c r="E56" s="19"/>
      <c r="F56" s="19"/>
      <c r="G56" s="19"/>
    </row>
    <row r="57" spans="1:7" s="22" customFormat="1" ht="12.75" outlineLevel="2">
      <c r="A57" s="48"/>
      <c r="B57" s="3" t="s">
        <v>93</v>
      </c>
      <c r="C57" s="6" t="s">
        <v>101</v>
      </c>
      <c r="D57" s="21">
        <v>5</v>
      </c>
      <c r="E57" s="19"/>
      <c r="F57" s="19"/>
      <c r="G57" s="19"/>
    </row>
    <row r="58" spans="1:7" s="22" customFormat="1" ht="12.75" outlineLevel="1">
      <c r="A58" s="47"/>
      <c r="B58" s="28" t="s">
        <v>89</v>
      </c>
      <c r="C58" s="17"/>
      <c r="D58" s="29">
        <f>SUBTOTAL(9,D56:D57)</f>
        <v>22.6</v>
      </c>
      <c r="E58" s="19"/>
      <c r="F58" s="19"/>
      <c r="G58" s="19"/>
    </row>
    <row r="59" spans="1:7" s="22" customFormat="1" ht="12.75" outlineLevel="2">
      <c r="A59" s="42" t="s">
        <v>62</v>
      </c>
      <c r="B59" s="4" t="s">
        <v>97</v>
      </c>
      <c r="C59" s="35" t="s">
        <v>99</v>
      </c>
      <c r="D59" s="23">
        <v>20.9</v>
      </c>
      <c r="E59" s="19"/>
      <c r="F59" s="19"/>
      <c r="G59" s="19"/>
    </row>
    <row r="60" spans="1:7" s="22" customFormat="1" ht="12.75" outlineLevel="1">
      <c r="A60" s="42"/>
      <c r="B60" s="28" t="s">
        <v>89</v>
      </c>
      <c r="C60" s="17"/>
      <c r="D60" s="29">
        <f>SUBTOTAL(9,D59:D59)</f>
        <v>20.9</v>
      </c>
      <c r="E60" s="19"/>
      <c r="F60" s="19"/>
      <c r="G60" s="19"/>
    </row>
    <row r="61" spans="1:7" s="22" customFormat="1" ht="12.75" outlineLevel="2">
      <c r="A61" s="46" t="s">
        <v>66</v>
      </c>
      <c r="B61" s="9" t="s">
        <v>63</v>
      </c>
      <c r="C61" s="1">
        <v>2117002148</v>
      </c>
      <c r="D61" s="25">
        <v>10</v>
      </c>
      <c r="E61" s="19"/>
      <c r="F61" s="19"/>
      <c r="G61" s="19"/>
    </row>
    <row r="62" spans="1:7" s="22" customFormat="1" ht="12.75" outlineLevel="2">
      <c r="A62" s="48"/>
      <c r="B62" s="9" t="s">
        <v>64</v>
      </c>
      <c r="C62" s="1">
        <v>2117014545</v>
      </c>
      <c r="D62" s="25">
        <v>2.1</v>
      </c>
      <c r="E62" s="19"/>
      <c r="F62" s="19"/>
      <c r="G62" s="19"/>
    </row>
    <row r="63" spans="1:7" s="22" customFormat="1" ht="12.75" outlineLevel="2">
      <c r="A63" s="48"/>
      <c r="B63" s="9" t="s">
        <v>65</v>
      </c>
      <c r="C63" s="6" t="s">
        <v>0</v>
      </c>
      <c r="D63" s="25">
        <v>4</v>
      </c>
      <c r="E63" s="19"/>
      <c r="F63" s="19"/>
      <c r="G63" s="19"/>
    </row>
    <row r="64" spans="1:7" s="22" customFormat="1" ht="12.75" outlineLevel="1">
      <c r="A64" s="47"/>
      <c r="B64" s="28" t="s">
        <v>89</v>
      </c>
      <c r="C64" s="17"/>
      <c r="D64" s="29">
        <f>SUBTOTAL(9,D61:D63)</f>
        <v>16.1</v>
      </c>
      <c r="E64" s="19"/>
      <c r="F64" s="19"/>
      <c r="G64" s="19"/>
    </row>
    <row r="65" spans="1:7" s="22" customFormat="1" ht="12.75" outlineLevel="2">
      <c r="A65" s="42" t="s">
        <v>42</v>
      </c>
      <c r="B65" s="3" t="s">
        <v>41</v>
      </c>
      <c r="C65" s="6" t="s">
        <v>1</v>
      </c>
      <c r="D65" s="21">
        <v>6.7</v>
      </c>
      <c r="E65" s="19"/>
      <c r="F65" s="19"/>
      <c r="G65" s="19"/>
    </row>
    <row r="66" spans="1:7" s="22" customFormat="1" ht="12.75" outlineLevel="1">
      <c r="A66" s="42"/>
      <c r="B66" s="28" t="s">
        <v>89</v>
      </c>
      <c r="C66" s="17"/>
      <c r="D66" s="29">
        <f>SUBTOTAL(9,D65:D65)</f>
        <v>6.7</v>
      </c>
      <c r="E66" s="19"/>
      <c r="F66" s="19"/>
      <c r="G66" s="19"/>
    </row>
    <row r="67" spans="1:7" s="22" customFormat="1" ht="12.75" outlineLevel="2">
      <c r="A67" s="46" t="s">
        <v>44</v>
      </c>
      <c r="B67" s="3" t="s">
        <v>43</v>
      </c>
      <c r="C67" s="6" t="s">
        <v>2</v>
      </c>
      <c r="D67" s="21">
        <v>24.7</v>
      </c>
      <c r="E67" s="19"/>
      <c r="F67" s="19"/>
      <c r="G67" s="19"/>
    </row>
    <row r="68" spans="1:7" s="22" customFormat="1" ht="12.75" outlineLevel="1">
      <c r="A68" s="47"/>
      <c r="B68" s="31" t="s">
        <v>89</v>
      </c>
      <c r="C68" s="32"/>
      <c r="D68" s="33">
        <f>SUBTOTAL(9,D67:D67)</f>
        <v>24.7</v>
      </c>
      <c r="E68" s="19"/>
      <c r="F68" s="19"/>
      <c r="G68" s="19"/>
    </row>
    <row r="69" spans="1:7" s="22" customFormat="1" ht="12.75" outlineLevel="2">
      <c r="A69" s="42" t="s">
        <v>48</v>
      </c>
      <c r="B69" s="3" t="s">
        <v>45</v>
      </c>
      <c r="C69" s="6" t="s">
        <v>3</v>
      </c>
      <c r="D69" s="21">
        <v>8</v>
      </c>
      <c r="E69" s="19"/>
      <c r="F69" s="19"/>
      <c r="G69" s="19"/>
    </row>
    <row r="70" spans="1:7" s="22" customFormat="1" ht="12.75" outlineLevel="2">
      <c r="A70" s="42"/>
      <c r="B70" s="3" t="s">
        <v>46</v>
      </c>
      <c r="C70" s="6" t="s">
        <v>4</v>
      </c>
      <c r="D70" s="21">
        <v>5</v>
      </c>
      <c r="E70" s="19"/>
      <c r="F70" s="19"/>
      <c r="G70" s="19"/>
    </row>
    <row r="71" spans="1:7" s="22" customFormat="1" ht="12.75" outlineLevel="2">
      <c r="A71" s="42"/>
      <c r="B71" s="3" t="s">
        <v>91</v>
      </c>
      <c r="C71" s="6" t="s">
        <v>5</v>
      </c>
      <c r="D71" s="21">
        <v>5</v>
      </c>
      <c r="E71" s="19"/>
      <c r="F71" s="19"/>
      <c r="G71" s="19"/>
    </row>
    <row r="72" spans="1:7" s="22" customFormat="1" ht="12.75" outlineLevel="2">
      <c r="A72" s="42"/>
      <c r="B72" s="3" t="s">
        <v>47</v>
      </c>
      <c r="C72" s="6" t="s">
        <v>6</v>
      </c>
      <c r="D72" s="21">
        <v>6.4</v>
      </c>
      <c r="E72" s="19"/>
      <c r="F72" s="19"/>
      <c r="G72" s="19"/>
    </row>
    <row r="73" spans="1:7" s="22" customFormat="1" ht="12.75" outlineLevel="2">
      <c r="A73" s="42"/>
      <c r="B73" s="3" t="s">
        <v>34</v>
      </c>
      <c r="C73" s="6" t="s">
        <v>103</v>
      </c>
      <c r="D73" s="21">
        <v>5</v>
      </c>
      <c r="E73" s="19"/>
      <c r="F73" s="19"/>
      <c r="G73" s="19"/>
    </row>
    <row r="74" spans="1:7" s="22" customFormat="1" ht="12.75" outlineLevel="2">
      <c r="A74" s="42"/>
      <c r="B74" s="3" t="s">
        <v>30</v>
      </c>
      <c r="C74" s="6" t="s">
        <v>7</v>
      </c>
      <c r="D74" s="21">
        <v>5</v>
      </c>
      <c r="E74" s="19"/>
      <c r="F74" s="19"/>
      <c r="G74" s="19"/>
    </row>
    <row r="75" spans="1:7" s="22" customFormat="1" ht="12.75" outlineLevel="2">
      <c r="A75" s="42"/>
      <c r="B75" s="3" t="s">
        <v>50</v>
      </c>
      <c r="C75" s="6" t="s">
        <v>9</v>
      </c>
      <c r="D75" s="21">
        <v>6</v>
      </c>
      <c r="E75" s="19"/>
      <c r="F75" s="19"/>
      <c r="G75" s="19"/>
    </row>
    <row r="76" spans="1:7" s="22" customFormat="1" ht="12.75" outlineLevel="1">
      <c r="A76" s="42"/>
      <c r="B76" s="28" t="s">
        <v>89</v>
      </c>
      <c r="C76" s="17"/>
      <c r="D76" s="29">
        <f>SUBTOTAL(9,D69:D75)</f>
        <v>40.4</v>
      </c>
      <c r="E76" s="19"/>
      <c r="F76" s="19"/>
      <c r="G76" s="19"/>
    </row>
    <row r="77" spans="1:7" s="22" customFormat="1" ht="12.75" outlineLevel="2">
      <c r="A77" s="42" t="s">
        <v>61</v>
      </c>
      <c r="B77" s="4" t="s">
        <v>57</v>
      </c>
      <c r="C77" s="1">
        <v>2121002775</v>
      </c>
      <c r="D77" s="21">
        <v>6.3</v>
      </c>
      <c r="E77" s="19"/>
      <c r="F77" s="19"/>
      <c r="G77" s="19"/>
    </row>
    <row r="78" spans="1:7" s="22" customFormat="1" ht="12.75" outlineLevel="2">
      <c r="A78" s="42"/>
      <c r="B78" s="4" t="s">
        <v>58</v>
      </c>
      <c r="C78" s="6">
        <v>2121001475</v>
      </c>
      <c r="D78" s="21">
        <v>6.2</v>
      </c>
      <c r="E78" s="19"/>
      <c r="F78" s="19"/>
      <c r="G78" s="19"/>
    </row>
    <row r="79" spans="1:7" s="22" customFormat="1" ht="12.75" outlineLevel="2">
      <c r="A79" s="42"/>
      <c r="B79" s="4" t="s">
        <v>59</v>
      </c>
      <c r="C79" s="6">
        <v>2121000601</v>
      </c>
      <c r="D79" s="21">
        <v>6.2</v>
      </c>
      <c r="E79" s="19"/>
      <c r="F79" s="19"/>
      <c r="G79" s="19"/>
    </row>
    <row r="80" spans="1:7" s="22" customFormat="1" ht="12.75" outlineLevel="1">
      <c r="A80" s="42"/>
      <c r="B80" s="28" t="s">
        <v>89</v>
      </c>
      <c r="C80" s="17"/>
      <c r="D80" s="26">
        <f>SUM(D77:D79)</f>
        <v>18.7</v>
      </c>
      <c r="E80" s="19"/>
      <c r="F80" s="19"/>
      <c r="G80" s="19"/>
    </row>
    <row r="81" spans="1:7" s="22" customFormat="1" ht="12.75" outlineLevel="1" collapsed="1">
      <c r="A81" s="28" t="s">
        <v>90</v>
      </c>
      <c r="B81" s="30" t="s">
        <v>83</v>
      </c>
      <c r="C81" s="17"/>
      <c r="D81" s="26">
        <f>D13+D16+D20+D27+D29+D32+D35+D40+D42+D44+D46+D50+D53+D55+D58+D60+D64+D66+D76+D80+D68</f>
        <v>499.99999999999994</v>
      </c>
      <c r="E81" s="19"/>
      <c r="F81" s="19"/>
      <c r="G81" s="19"/>
    </row>
    <row r="82" ht="15.75">
      <c r="D82" s="27"/>
    </row>
    <row r="83" ht="15.75">
      <c r="D83" s="27"/>
    </row>
    <row r="84" ht="15.75">
      <c r="D84" s="27"/>
    </row>
    <row r="85" ht="15.75">
      <c r="D85" s="27"/>
    </row>
  </sheetData>
  <sheetProtection/>
  <autoFilter ref="A11:D80"/>
  <mergeCells count="28">
    <mergeCell ref="A61:A64"/>
    <mergeCell ref="A67:A68"/>
    <mergeCell ref="A69:A76"/>
    <mergeCell ref="A43:A44"/>
    <mergeCell ref="A12:A13"/>
    <mergeCell ref="A77:A80"/>
    <mergeCell ref="A41:A42"/>
    <mergeCell ref="A59:A60"/>
    <mergeCell ref="A65:A66"/>
    <mergeCell ref="A47:A50"/>
    <mergeCell ref="A51:A53"/>
    <mergeCell ref="A28:A29"/>
    <mergeCell ref="B5:D5"/>
    <mergeCell ref="A33:A35"/>
    <mergeCell ref="B6:D6"/>
    <mergeCell ref="A45:A46"/>
    <mergeCell ref="A56:A58"/>
    <mergeCell ref="A54:A55"/>
    <mergeCell ref="A17:A20"/>
    <mergeCell ref="A9:D9"/>
    <mergeCell ref="A21:A27"/>
    <mergeCell ref="A30:A32"/>
    <mergeCell ref="A36:A40"/>
    <mergeCell ref="B1:D1"/>
    <mergeCell ref="B2:D2"/>
    <mergeCell ref="B3:D3"/>
    <mergeCell ref="B4:D4"/>
    <mergeCell ref="A14:A16"/>
  </mergeCells>
  <dataValidations count="1">
    <dataValidation type="list" allowBlank="1" showInputMessage="1" showErrorMessage="1" sqref="C33:C34 C30">
      <formula1>ОПФ</formula1>
    </dataValidation>
  </dataValidation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scale="101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Минсельхоз 28.</cp:lastModifiedBy>
  <cp:lastPrinted>2012-05-14T04:16:39Z</cp:lastPrinted>
  <dcterms:created xsi:type="dcterms:W3CDTF">2011-03-17T14:01:51Z</dcterms:created>
  <dcterms:modified xsi:type="dcterms:W3CDTF">2012-05-21T12:48:36Z</dcterms:modified>
  <cp:category/>
  <cp:version/>
  <cp:contentType/>
  <cp:contentStatus/>
</cp:coreProperties>
</file>