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8220" windowHeight="12225" activeTab="2"/>
  </bookViews>
  <sheets>
    <sheet name="весенние (2)" sheetId="1" r:id="rId1"/>
    <sheet name="кормозаготовка" sheetId="2" r:id="rId2"/>
    <sheet name="весенние" sheetId="3" r:id="rId3"/>
  </sheets>
  <definedNames>
    <definedName name="_xlnm.Print_Area" localSheetId="2">'весенние'!$A$1:$G$32</definedName>
    <definedName name="_xlnm.Print_Area" localSheetId="0">'весенние (2)'!$A$1:$G$35</definedName>
    <definedName name="_xlnm.Print_Area" localSheetId="1">'кормозаготовка'!$A$1:$G$33</definedName>
  </definedNames>
  <calcPr fullCalcOnLoad="1"/>
</workbook>
</file>

<file path=xl/sharedStrings.xml><?xml version="1.0" encoding="utf-8"?>
<sst xmlns="http://schemas.openxmlformats.org/spreadsheetml/2006/main" count="117" uniqueCount="47">
  <si>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</si>
  <si>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</si>
  <si>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</si>
  <si>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</si>
  <si>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</si>
  <si>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</si>
  <si>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</si>
  <si>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</si>
  <si>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</si>
  <si>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</si>
  <si>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</si>
  <si>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</si>
  <si>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</si>
  <si>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</si>
  <si>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</si>
  <si>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</si>
  <si>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</si>
  <si>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</si>
  <si>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</si>
  <si>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</si>
  <si>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</si>
  <si>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Итого:  тонн</t>
  </si>
  <si>
    <t>Наименование районов</t>
  </si>
  <si>
    <t>наличие, тонн</t>
  </si>
  <si>
    <t>потребность, тонн</t>
  </si>
  <si>
    <t>Автомобильный бензин А-76</t>
  </si>
  <si>
    <t>Дизельное топливо</t>
  </si>
  <si>
    <t>обеспечен-ность, %</t>
  </si>
  <si>
    <t>2005 год:</t>
  </si>
  <si>
    <t>А.И. Семенов</t>
  </si>
  <si>
    <t>технического перевооружения</t>
  </si>
  <si>
    <t xml:space="preserve">Начальник отдела </t>
  </si>
  <si>
    <t xml:space="preserve">Слабообеспеченные районы: Чебоксарский, Марпосадский, Янтиковский, Ибресинский </t>
  </si>
  <si>
    <t xml:space="preserve">Обеспеченность ГСМ выше среднереспубликанского показателя в следующих районах:  Яльчикском, Ядринском, Комсомольском, Порецком, Шемуршинском </t>
  </si>
  <si>
    <t>Обеспеченность                                                                                              сельхозтоваропроизводителей республики нефтепродуктами                                           на проведение работ по уходу за посевами и заготовке кормов в 2006 году                                                                                             (по состоянию на 26.06.06 г.)</t>
  </si>
  <si>
    <t>2006 год:</t>
  </si>
  <si>
    <t>развития и инноваций</t>
  </si>
  <si>
    <t>Начальник управления отраслевого</t>
  </si>
  <si>
    <t>А.А. Самаркин</t>
  </si>
  <si>
    <t>Продфонд ЧР</t>
  </si>
  <si>
    <t xml:space="preserve">Обеспеченность                                                                                              сельхозтоваропроизводителей республики нефтепродуктами                                           на проведение весенне-полевых работ в 2007 году   </t>
  </si>
  <si>
    <t>Субсидии из федерального бюджета</t>
  </si>
  <si>
    <t xml:space="preserve">Слабообеспеченные районы: Алатырский, Ибресинский, Урмарский, Янтиковский.   </t>
  </si>
  <si>
    <t xml:space="preserve">Обеспеченность ГСМ выше среднереспубликанского показателя в следующих районах:  Яльчикском, Канашском, Порецком </t>
  </si>
  <si>
    <t>Обеспеченность                                                                                              сельхозтоваропроизводителей республики нефтепродуктами                                           на проведение весенне-полевых работ в 2007 году                                                                           (по состоянию на 15.03.07 г.)</t>
  </si>
  <si>
    <t xml:space="preserve">Слабообеспеченные районы: Ибресинский, Урмарский, Козловский, Янтиковский, Чебоксарский, Марпосадский.   </t>
  </si>
  <si>
    <t>Обеспеченность ГСМ выше среднереспубликанского показателя в следующих районах:  Яльчикском,Ядринском, Шумерлинском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</si>
</sst>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sz val="12"/>
      <name val="Arial Cyr"/>
      <family val="0"/>
    </font>
    <font>
      <sz val="10"/>
      <name val="TimesET"/>
      <family val="0"/>
    </font>
    <font>
      <sz val="10"/>
      <color indexed="10"/>
      <name val="TimesET"/>
      <family val="0"/>
    </font>
    <font>
      <b/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10"/>
      <name val="TimesET"/>
      <family val="0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sz val="10"/>
      <color indexed="16"/>
      <name val="Arial Cyr"/>
      <family val="2"/>
    </font>
    <font>
      <b/>
      <sz val="10"/>
      <color indexed="16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TimesET"/>
      <family val="0"/>
    </font>
    <font>
      <b/>
      <sz val="12"/>
      <color indexed="12"/>
      <name val="Arial Cyr"/>
      <family val="2"/>
    </font>
    <font>
      <sz val="12"/>
      <color indexed="16"/>
      <name val="Arial Cyr"/>
      <family val="2"/>
    </font>
    <font>
      <b/>
      <sz val="12"/>
      <color indexed="10"/>
      <name val="TimesET"/>
      <family val="0"/>
    </font>
    <font>
      <sz val="10"/>
      <color indexed="12"/>
      <name val="TimesE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justify" vertical="top" wrapText="1"/>
    </xf>
    <xf numFmtId="0" fontId="10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1" fontId="11" fillId="0" borderId="7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justify" vertical="top" wrapText="1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top" wrapText="1"/>
    </xf>
    <xf numFmtId="1" fontId="12" fillId="0" borderId="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/>
    </xf>
    <xf numFmtId="164" fontId="18" fillId="0" borderId="6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9" fillId="2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4" fillId="0" borderId="11" xfId="0" applyFont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view="pageBreakPreview" zoomScale="90" zoomScaleSheetLayoutView="90" workbookViewId="0" topLeftCell="A1">
      <selection activeCell="E28" sqref="E28"/>
    </sheetView>
  </sheetViews>
  <sheetFormatPr defaultColWidth="9.00390625" defaultRowHeight="12.75"/>
  <cols>
    <col min="1" max="1" width="17.25390625" style="0" customWidth="1"/>
    <col min="2" max="2" width="12.375" style="0" customWidth="1"/>
    <col min="4" max="4" width="10.25390625" style="0" customWidth="1"/>
    <col min="5" max="5" width="12.25390625" style="0" customWidth="1"/>
    <col min="6" max="6" width="9.00390625" style="0" customWidth="1"/>
    <col min="7" max="7" width="10.625" style="0" customWidth="1"/>
    <col min="8" max="8" width="7.125" style="0" customWidth="1"/>
    <col min="10" max="10" width="6.75390625" style="0" customWidth="1"/>
    <col min="11" max="11" width="8.00390625" style="0" customWidth="1"/>
  </cols>
  <sheetData>
    <row r="2" spans="1:7" ht="12.75">
      <c r="A2" s="57"/>
      <c r="B2" s="57"/>
      <c r="C2" s="57"/>
      <c r="D2" s="57"/>
      <c r="E2" s="57"/>
      <c r="F2" s="57"/>
      <c r="G2" s="57"/>
    </row>
    <row r="3" spans="1:7" ht="59.25" customHeight="1">
      <c r="A3" s="58" t="s">
        <v>40</v>
      </c>
      <c r="B3" s="58"/>
      <c r="C3" s="58"/>
      <c r="D3" s="58"/>
      <c r="E3" s="58"/>
      <c r="F3" s="58"/>
      <c r="G3" s="58"/>
    </row>
    <row r="4" spans="1:7" ht="18.75" customHeight="1">
      <c r="A4" s="5"/>
      <c r="B4" s="1"/>
      <c r="C4" s="1"/>
      <c r="D4" s="1"/>
      <c r="E4" s="1"/>
      <c r="F4" s="1"/>
      <c r="G4" s="1"/>
    </row>
    <row r="5" spans="1:7" ht="12.75" customHeight="1">
      <c r="A5" s="59" t="s">
        <v>22</v>
      </c>
      <c r="B5" s="61" t="s">
        <v>26</v>
      </c>
      <c r="C5" s="62"/>
      <c r="D5" s="63"/>
      <c r="E5" s="61" t="s">
        <v>25</v>
      </c>
      <c r="F5" s="62"/>
      <c r="G5" s="63"/>
    </row>
    <row r="6" spans="1:11" ht="25.5">
      <c r="A6" s="60"/>
      <c r="B6" s="6" t="s">
        <v>24</v>
      </c>
      <c r="C6" s="38" t="s">
        <v>23</v>
      </c>
      <c r="D6" s="2" t="s">
        <v>27</v>
      </c>
      <c r="E6" s="6" t="s">
        <v>24</v>
      </c>
      <c r="F6" s="2" t="s">
        <v>23</v>
      </c>
      <c r="G6" s="2" t="s">
        <v>27</v>
      </c>
      <c r="H6" s="17"/>
      <c r="I6" s="26"/>
      <c r="J6" s="17"/>
      <c r="K6" s="17"/>
    </row>
    <row r="7" spans="1:11" ht="15.75" customHeight="1">
      <c r="A7" s="3" t="s">
        <v>0</v>
      </c>
      <c r="B7" s="7">
        <v>150</v>
      </c>
      <c r="C7" s="35">
        <v>13</v>
      </c>
      <c r="D7" s="4">
        <f aca="true" t="shared" si="0" ref="D7:D27">C7/B7*100</f>
        <v>8.666666666666668</v>
      </c>
      <c r="E7" s="22">
        <v>40</v>
      </c>
      <c r="F7" s="35">
        <v>6</v>
      </c>
      <c r="G7" s="4">
        <f aca="true" t="shared" si="1" ref="G7:G27">F7/E7*100</f>
        <v>15</v>
      </c>
      <c r="H7" s="17"/>
      <c r="I7" s="14"/>
      <c r="J7" s="17"/>
      <c r="K7" s="18"/>
    </row>
    <row r="8" spans="1:11" ht="15.75" customHeight="1">
      <c r="A8" s="3" t="s">
        <v>1</v>
      </c>
      <c r="B8" s="8">
        <v>220</v>
      </c>
      <c r="C8" s="35">
        <v>29</v>
      </c>
      <c r="D8" s="4">
        <f t="shared" si="0"/>
        <v>13.18181818181818</v>
      </c>
      <c r="E8" s="23">
        <v>100</v>
      </c>
      <c r="F8" s="35">
        <v>18</v>
      </c>
      <c r="G8" s="4">
        <f t="shared" si="1"/>
        <v>18</v>
      </c>
      <c r="H8" s="17"/>
      <c r="I8" s="14"/>
      <c r="J8" s="17"/>
      <c r="K8" s="18"/>
    </row>
    <row r="9" spans="1:11" ht="15.75" customHeight="1">
      <c r="A9" s="3" t="s">
        <v>2</v>
      </c>
      <c r="B9" s="8">
        <v>685</v>
      </c>
      <c r="C9" s="35">
        <v>178</v>
      </c>
      <c r="D9" s="4">
        <f t="shared" si="0"/>
        <v>25.985401459854014</v>
      </c>
      <c r="E9" s="23">
        <v>115</v>
      </c>
      <c r="F9" s="35">
        <v>39</v>
      </c>
      <c r="G9" s="4">
        <f t="shared" si="1"/>
        <v>33.91304347826087</v>
      </c>
      <c r="H9" s="17"/>
      <c r="I9" s="14"/>
      <c r="J9" s="17"/>
      <c r="K9" s="18"/>
    </row>
    <row r="10" spans="1:11" ht="15.75" customHeight="1">
      <c r="A10" s="44" t="s">
        <v>3</v>
      </c>
      <c r="B10" s="8">
        <v>500</v>
      </c>
      <c r="C10" s="35">
        <v>242</v>
      </c>
      <c r="D10" s="4">
        <f t="shared" si="0"/>
        <v>48.4</v>
      </c>
      <c r="E10" s="23">
        <v>113</v>
      </c>
      <c r="F10" s="35">
        <v>38</v>
      </c>
      <c r="G10" s="4">
        <f t="shared" si="1"/>
        <v>33.6283185840708</v>
      </c>
      <c r="H10" s="17"/>
      <c r="I10" s="14"/>
      <c r="J10" s="17"/>
      <c r="K10" s="18"/>
    </row>
    <row r="11" spans="1:11" ht="15.75" customHeight="1">
      <c r="A11" s="44" t="s">
        <v>4</v>
      </c>
      <c r="B11" s="8">
        <v>400</v>
      </c>
      <c r="C11" s="35">
        <v>25</v>
      </c>
      <c r="D11" s="4">
        <f t="shared" si="0"/>
        <v>6.25</v>
      </c>
      <c r="E11" s="23">
        <v>50</v>
      </c>
      <c r="F11" s="35">
        <v>9</v>
      </c>
      <c r="G11" s="4">
        <f t="shared" si="1"/>
        <v>18</v>
      </c>
      <c r="H11" s="17"/>
      <c r="I11" s="14"/>
      <c r="J11" s="17"/>
      <c r="K11" s="18"/>
    </row>
    <row r="12" spans="1:11" ht="15.75" customHeight="1">
      <c r="A12" s="44" t="s">
        <v>5</v>
      </c>
      <c r="B12" s="8">
        <v>300</v>
      </c>
      <c r="C12" s="35">
        <v>168</v>
      </c>
      <c r="D12" s="4">
        <f t="shared" si="0"/>
        <v>56.00000000000001</v>
      </c>
      <c r="E12" s="40">
        <v>60</v>
      </c>
      <c r="F12" s="35">
        <v>48</v>
      </c>
      <c r="G12" s="4">
        <f t="shared" si="1"/>
        <v>80</v>
      </c>
      <c r="H12" s="17"/>
      <c r="I12" s="14"/>
      <c r="J12" s="17"/>
      <c r="K12" s="18"/>
    </row>
    <row r="13" spans="1:11" ht="15.75" customHeight="1">
      <c r="A13" s="44" t="s">
        <v>6</v>
      </c>
      <c r="B13" s="8">
        <v>240</v>
      </c>
      <c r="C13" s="35">
        <v>22</v>
      </c>
      <c r="D13" s="4">
        <f t="shared" si="0"/>
        <v>9.166666666666666</v>
      </c>
      <c r="E13" s="40">
        <v>30</v>
      </c>
      <c r="F13" s="36">
        <v>13</v>
      </c>
      <c r="G13" s="4">
        <f t="shared" si="1"/>
        <v>43.333333333333336</v>
      </c>
      <c r="H13" s="17"/>
      <c r="I13" s="14"/>
      <c r="J13" s="17"/>
      <c r="K13" s="18"/>
    </row>
    <row r="14" spans="1:11" ht="15.75" customHeight="1">
      <c r="A14" s="44" t="s">
        <v>7</v>
      </c>
      <c r="B14" s="8">
        <v>345</v>
      </c>
      <c r="C14" s="35">
        <v>128</v>
      </c>
      <c r="D14" s="4">
        <f t="shared" si="0"/>
        <v>37.10144927536232</v>
      </c>
      <c r="E14" s="23">
        <v>110</v>
      </c>
      <c r="F14" s="35">
        <v>37</v>
      </c>
      <c r="G14" s="4">
        <f t="shared" si="1"/>
        <v>33.63636363636363</v>
      </c>
      <c r="H14" s="17"/>
      <c r="I14" s="14"/>
      <c r="J14" s="17"/>
      <c r="K14" s="19"/>
    </row>
    <row r="15" spans="1:11" ht="15.75" customHeight="1">
      <c r="A15" s="44" t="s">
        <v>8</v>
      </c>
      <c r="B15" s="8">
        <v>500</v>
      </c>
      <c r="C15" s="35">
        <v>185</v>
      </c>
      <c r="D15" s="4">
        <f t="shared" si="0"/>
        <v>37</v>
      </c>
      <c r="E15" s="23">
        <v>100</v>
      </c>
      <c r="F15" s="37">
        <v>21</v>
      </c>
      <c r="G15" s="4">
        <f t="shared" si="1"/>
        <v>21</v>
      </c>
      <c r="H15" s="17"/>
      <c r="I15" s="14"/>
      <c r="J15" s="17"/>
      <c r="K15" s="18"/>
    </row>
    <row r="16" spans="1:11" ht="15.75" customHeight="1">
      <c r="A16" s="44" t="s">
        <v>9</v>
      </c>
      <c r="B16" s="8">
        <v>170</v>
      </c>
      <c r="C16" s="35">
        <v>28</v>
      </c>
      <c r="D16" s="4">
        <f t="shared" si="0"/>
        <v>16.470588235294116</v>
      </c>
      <c r="E16" s="23">
        <v>67</v>
      </c>
      <c r="F16" s="35">
        <v>27</v>
      </c>
      <c r="G16" s="4">
        <f t="shared" si="1"/>
        <v>40.298507462686565</v>
      </c>
      <c r="H16" s="17"/>
      <c r="I16" s="14"/>
      <c r="J16" s="17"/>
      <c r="K16" s="18"/>
    </row>
    <row r="17" spans="1:11" ht="15.75" customHeight="1">
      <c r="A17" s="44" t="s">
        <v>10</v>
      </c>
      <c r="B17" s="8">
        <v>130</v>
      </c>
      <c r="C17" s="35">
        <v>25</v>
      </c>
      <c r="D17" s="4">
        <f t="shared" si="0"/>
        <v>19.230769230769234</v>
      </c>
      <c r="E17" s="23">
        <v>30</v>
      </c>
      <c r="F17" s="35">
        <v>12</v>
      </c>
      <c r="G17" s="4">
        <f t="shared" si="1"/>
        <v>40</v>
      </c>
      <c r="H17" s="17"/>
      <c r="I17" s="14"/>
      <c r="J17" s="17"/>
      <c r="K17" s="18"/>
    </row>
    <row r="18" spans="1:11" ht="15.75" customHeight="1">
      <c r="A18" s="44" t="s">
        <v>11</v>
      </c>
      <c r="B18" s="8">
        <v>1000</v>
      </c>
      <c r="C18" s="35">
        <v>164</v>
      </c>
      <c r="D18" s="4">
        <f t="shared" si="0"/>
        <v>16.400000000000002</v>
      </c>
      <c r="E18" s="23">
        <v>350</v>
      </c>
      <c r="F18" s="35">
        <v>97</v>
      </c>
      <c r="G18" s="4">
        <f t="shared" si="1"/>
        <v>27.714285714285715</v>
      </c>
      <c r="H18" s="17"/>
      <c r="I18" s="14"/>
      <c r="J18" s="17"/>
      <c r="K18" s="18"/>
    </row>
    <row r="19" spans="1:11" ht="15.75" customHeight="1">
      <c r="A19" s="44" t="s">
        <v>12</v>
      </c>
      <c r="B19" s="8">
        <v>212</v>
      </c>
      <c r="C19" s="35">
        <v>110</v>
      </c>
      <c r="D19" s="4">
        <f t="shared" si="0"/>
        <v>51.886792452830186</v>
      </c>
      <c r="E19" s="23">
        <v>56</v>
      </c>
      <c r="F19" s="35">
        <v>6</v>
      </c>
      <c r="G19" s="4">
        <f t="shared" si="1"/>
        <v>10.714285714285714</v>
      </c>
      <c r="H19" s="17"/>
      <c r="I19" s="14"/>
      <c r="J19" s="17"/>
      <c r="K19" s="20"/>
    </row>
    <row r="20" spans="1:11" ht="15.75" customHeight="1">
      <c r="A20" s="44" t="s">
        <v>13</v>
      </c>
      <c r="B20" s="8">
        <v>277</v>
      </c>
      <c r="C20" s="35">
        <v>20</v>
      </c>
      <c r="D20" s="4">
        <f t="shared" si="0"/>
        <v>7.2202166064981945</v>
      </c>
      <c r="E20" s="23">
        <v>57</v>
      </c>
      <c r="F20" s="35">
        <v>7</v>
      </c>
      <c r="G20" s="4">
        <f t="shared" si="1"/>
        <v>12.280701754385964</v>
      </c>
      <c r="H20" s="17"/>
      <c r="I20" s="14"/>
      <c r="J20" s="17"/>
      <c r="K20" s="18"/>
    </row>
    <row r="21" spans="1:11" ht="15.75" customHeight="1">
      <c r="A21" s="44" t="s">
        <v>14</v>
      </c>
      <c r="B21" s="8">
        <v>500</v>
      </c>
      <c r="C21" s="35">
        <v>155</v>
      </c>
      <c r="D21" s="4">
        <f t="shared" si="0"/>
        <v>31</v>
      </c>
      <c r="E21" s="23">
        <v>140</v>
      </c>
      <c r="F21" s="35">
        <v>51</v>
      </c>
      <c r="G21" s="4">
        <f t="shared" si="1"/>
        <v>36.42857142857142</v>
      </c>
      <c r="H21" s="17"/>
      <c r="I21" s="14"/>
      <c r="J21" s="17"/>
      <c r="K21" s="20"/>
    </row>
    <row r="22" spans="1:11" ht="15.75" customHeight="1">
      <c r="A22" s="44" t="s">
        <v>15</v>
      </c>
      <c r="B22" s="8">
        <v>290</v>
      </c>
      <c r="C22" s="35">
        <v>39</v>
      </c>
      <c r="D22" s="4">
        <f t="shared" si="0"/>
        <v>13.448275862068964</v>
      </c>
      <c r="E22" s="23">
        <v>120</v>
      </c>
      <c r="F22" s="35">
        <v>27</v>
      </c>
      <c r="G22" s="4">
        <f t="shared" si="1"/>
        <v>22.5</v>
      </c>
      <c r="H22" s="17"/>
      <c r="I22" s="14"/>
      <c r="J22" s="17"/>
      <c r="K22" s="18"/>
    </row>
    <row r="23" spans="1:11" ht="15.75" customHeight="1">
      <c r="A23" s="44" t="s">
        <v>16</v>
      </c>
      <c r="B23" s="8">
        <v>282</v>
      </c>
      <c r="C23" s="35">
        <v>77</v>
      </c>
      <c r="D23" s="4">
        <f t="shared" si="0"/>
        <v>27.30496453900709</v>
      </c>
      <c r="E23" s="23">
        <v>50</v>
      </c>
      <c r="F23" s="35">
        <v>24</v>
      </c>
      <c r="G23" s="4">
        <f t="shared" si="1"/>
        <v>48</v>
      </c>
      <c r="H23" s="17"/>
      <c r="I23" s="14"/>
      <c r="J23" s="17"/>
      <c r="K23" s="18"/>
    </row>
    <row r="24" spans="1:11" ht="15.75" customHeight="1">
      <c r="A24" s="44" t="s">
        <v>17</v>
      </c>
      <c r="B24" s="8">
        <v>111</v>
      </c>
      <c r="C24" s="35">
        <v>14</v>
      </c>
      <c r="D24" s="4">
        <f t="shared" si="0"/>
        <v>12.612612612612612</v>
      </c>
      <c r="E24" s="23">
        <v>22</v>
      </c>
      <c r="F24" s="35">
        <v>5</v>
      </c>
      <c r="G24" s="4">
        <f t="shared" si="1"/>
        <v>22.727272727272727</v>
      </c>
      <c r="H24" s="17"/>
      <c r="I24" s="14"/>
      <c r="J24" s="17"/>
      <c r="K24" s="18"/>
    </row>
    <row r="25" spans="1:11" ht="15.75" customHeight="1">
      <c r="A25" s="44" t="s">
        <v>18</v>
      </c>
      <c r="B25" s="8">
        <v>550</v>
      </c>
      <c r="C25" s="35">
        <v>181</v>
      </c>
      <c r="D25" s="4">
        <f t="shared" si="0"/>
        <v>32.90909090909091</v>
      </c>
      <c r="E25" s="23">
        <v>215</v>
      </c>
      <c r="F25" s="35">
        <v>72</v>
      </c>
      <c r="G25" s="4">
        <f t="shared" si="1"/>
        <v>33.48837209302326</v>
      </c>
      <c r="H25" s="17"/>
      <c r="I25" s="14"/>
      <c r="J25" s="17"/>
      <c r="K25" s="18"/>
    </row>
    <row r="26" spans="1:11" ht="15.75" customHeight="1">
      <c r="A26" s="44" t="s">
        <v>19</v>
      </c>
      <c r="B26" s="8">
        <v>715</v>
      </c>
      <c r="C26" s="35">
        <v>519</v>
      </c>
      <c r="D26" s="4">
        <f t="shared" si="0"/>
        <v>72.58741258741259</v>
      </c>
      <c r="E26" s="23">
        <v>150</v>
      </c>
      <c r="F26" s="35">
        <v>100</v>
      </c>
      <c r="G26" s="4">
        <f t="shared" si="1"/>
        <v>66.66666666666666</v>
      </c>
      <c r="H26" s="17"/>
      <c r="I26" s="14"/>
      <c r="J26" s="17"/>
      <c r="K26" s="18"/>
    </row>
    <row r="27" spans="1:11" ht="15.75" customHeight="1">
      <c r="A27" s="27" t="s">
        <v>20</v>
      </c>
      <c r="B27" s="9">
        <v>320</v>
      </c>
      <c r="C27" s="36">
        <v>29</v>
      </c>
      <c r="D27" s="25">
        <f t="shared" si="0"/>
        <v>9.0625</v>
      </c>
      <c r="E27" s="24">
        <v>56</v>
      </c>
      <c r="F27" s="36">
        <v>16</v>
      </c>
      <c r="G27" s="25">
        <f t="shared" si="1"/>
        <v>28.57142857142857</v>
      </c>
      <c r="H27" s="17"/>
      <c r="I27" s="15"/>
      <c r="J27" s="17"/>
      <c r="K27" s="18"/>
    </row>
    <row r="28" spans="1:11" ht="15.75" customHeight="1">
      <c r="A28" s="27" t="s">
        <v>39</v>
      </c>
      <c r="B28" s="45"/>
      <c r="C28" s="46">
        <v>1400</v>
      </c>
      <c r="D28" s="45"/>
      <c r="E28" s="45"/>
      <c r="F28" s="45"/>
      <c r="G28" s="45"/>
      <c r="H28" s="17"/>
      <c r="I28" s="15"/>
      <c r="J28" s="17"/>
      <c r="K28" s="18"/>
    </row>
    <row r="29" spans="1:11" ht="39" customHeight="1" thickBot="1">
      <c r="A29" s="47" t="s">
        <v>41</v>
      </c>
      <c r="B29" s="39"/>
      <c r="C29" s="48">
        <v>3487</v>
      </c>
      <c r="D29" s="39"/>
      <c r="E29" s="39"/>
      <c r="F29" s="39"/>
      <c r="G29" s="39"/>
      <c r="H29" s="17"/>
      <c r="I29" s="15"/>
      <c r="J29" s="17"/>
      <c r="K29" s="18"/>
    </row>
    <row r="30" spans="1:11" ht="15.75" customHeight="1" thickBot="1">
      <c r="A30" s="10" t="s">
        <v>21</v>
      </c>
      <c r="B30" s="41">
        <f>SUM(B7:B27)</f>
        <v>7897</v>
      </c>
      <c r="C30" s="42">
        <f>SUM(C7:C29)</f>
        <v>7238</v>
      </c>
      <c r="D30" s="43">
        <f>C30/B30*100</f>
        <v>91.65505888312018</v>
      </c>
      <c r="E30" s="41">
        <f>SUM(E7:E27)</f>
        <v>2031</v>
      </c>
      <c r="F30" s="42">
        <f>SUM(F7:F27)</f>
        <v>673</v>
      </c>
      <c r="G30" s="43">
        <f>F30/E30*100</f>
        <v>33.13638601674052</v>
      </c>
      <c r="H30" s="17"/>
      <c r="I30" s="16"/>
      <c r="J30" s="17"/>
      <c r="K30" s="21"/>
    </row>
    <row r="31" spans="1:7" ht="12.75">
      <c r="A31" s="28" t="s">
        <v>35</v>
      </c>
      <c r="B31" s="29">
        <v>9582</v>
      </c>
      <c r="C31" s="29">
        <v>2379</v>
      </c>
      <c r="D31" s="30">
        <f>C31/B31*100</f>
        <v>24.82780212899186</v>
      </c>
      <c r="E31" s="29">
        <v>3056</v>
      </c>
      <c r="F31" s="29">
        <v>1004</v>
      </c>
      <c r="G31" s="30">
        <f>F31/E31*100</f>
        <v>32.85340314136126</v>
      </c>
    </row>
    <row r="32" spans="1:7" ht="41.25" customHeight="1">
      <c r="A32" s="55" t="s">
        <v>42</v>
      </c>
      <c r="B32" s="55"/>
      <c r="C32" s="55"/>
      <c r="D32" s="55"/>
      <c r="E32" s="55"/>
      <c r="F32" s="55"/>
      <c r="G32" s="55"/>
    </row>
    <row r="33" spans="1:7" ht="30" customHeight="1">
      <c r="A33" s="56" t="s">
        <v>43</v>
      </c>
      <c r="B33" s="56"/>
      <c r="C33" s="56"/>
      <c r="D33" s="56"/>
      <c r="E33" s="56"/>
      <c r="F33" s="56"/>
      <c r="G33" s="56"/>
    </row>
    <row r="34" spans="1:7" ht="32.25" customHeight="1">
      <c r="A34" s="13" t="s">
        <v>37</v>
      </c>
      <c r="B34" s="13"/>
      <c r="C34" s="13"/>
      <c r="D34" s="13"/>
      <c r="E34" s="13"/>
      <c r="G34" s="13"/>
    </row>
    <row r="35" spans="1:6" ht="15">
      <c r="A35" s="13" t="s">
        <v>36</v>
      </c>
      <c r="B35" s="13"/>
      <c r="F35" s="13" t="s">
        <v>38</v>
      </c>
    </row>
  </sheetData>
  <mergeCells count="7">
    <mergeCell ref="A32:G32"/>
    <mergeCell ref="A33:G33"/>
    <mergeCell ref="A2:G2"/>
    <mergeCell ref="A3:G3"/>
    <mergeCell ref="A5:A6"/>
    <mergeCell ref="B5:D5"/>
    <mergeCell ref="E5:G5"/>
  </mergeCells>
  <printOptions/>
  <pageMargins left="0.75" right="0.33" top="1" bottom="1" header="0.5" footer="0.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view="pageBreakPreview" zoomScale="85" zoomScaleSheetLayoutView="85" workbookViewId="0" topLeftCell="A1">
      <selection activeCell="A3" sqref="A3:G3"/>
    </sheetView>
  </sheetViews>
  <sheetFormatPr defaultColWidth="9.00390625" defaultRowHeight="12.75"/>
  <cols>
    <col min="1" max="1" width="18.125" style="0" customWidth="1"/>
    <col min="2" max="2" width="11.75390625" style="0" customWidth="1"/>
    <col min="4" max="4" width="9.875" style="0" customWidth="1"/>
    <col min="5" max="5" width="11.75390625" style="0" customWidth="1"/>
    <col min="7" max="7" width="10.375" style="0" customWidth="1"/>
  </cols>
  <sheetData>
    <row r="1" ht="6" customHeight="1"/>
    <row r="2" spans="1:7" ht="12.75" hidden="1">
      <c r="A2" s="57"/>
      <c r="B2" s="57"/>
      <c r="C2" s="57"/>
      <c r="D2" s="57"/>
      <c r="E2" s="57"/>
      <c r="F2" s="57"/>
      <c r="G2" s="57"/>
    </row>
    <row r="3" spans="1:7" ht="60" customHeight="1">
      <c r="A3" s="58" t="s">
        <v>34</v>
      </c>
      <c r="B3" s="58"/>
      <c r="C3" s="58"/>
      <c r="D3" s="58"/>
      <c r="E3" s="58"/>
      <c r="F3" s="58"/>
      <c r="G3" s="58"/>
    </row>
    <row r="4" spans="1:7" ht="15">
      <c r="A4" s="5"/>
      <c r="B4" s="1"/>
      <c r="C4" s="1"/>
      <c r="D4" s="1"/>
      <c r="E4" s="1"/>
      <c r="F4" s="1"/>
      <c r="G4" s="1"/>
    </row>
    <row r="5" spans="1:7" ht="12.75">
      <c r="A5" s="59" t="s">
        <v>22</v>
      </c>
      <c r="B5" s="61" t="s">
        <v>26</v>
      </c>
      <c r="C5" s="62"/>
      <c r="D5" s="63"/>
      <c r="E5" s="61" t="s">
        <v>25</v>
      </c>
      <c r="F5" s="62"/>
      <c r="G5" s="63"/>
    </row>
    <row r="6" spans="1:7" ht="38.25">
      <c r="A6" s="60"/>
      <c r="B6" s="6" t="s">
        <v>24</v>
      </c>
      <c r="C6" s="6" t="s">
        <v>23</v>
      </c>
      <c r="D6" s="2" t="s">
        <v>27</v>
      </c>
      <c r="E6" s="6" t="s">
        <v>24</v>
      </c>
      <c r="F6" s="2" t="s">
        <v>23</v>
      </c>
      <c r="G6" s="2" t="s">
        <v>27</v>
      </c>
    </row>
    <row r="7" spans="1:7" ht="15" customHeight="1">
      <c r="A7" s="3" t="s">
        <v>0</v>
      </c>
      <c r="B7" s="7">
        <v>250</v>
      </c>
      <c r="C7" s="14">
        <v>120</v>
      </c>
      <c r="D7" s="32">
        <f>C7/B7*100</f>
        <v>48</v>
      </c>
      <c r="E7" s="22">
        <v>50</v>
      </c>
      <c r="F7" s="14">
        <v>35</v>
      </c>
      <c r="G7" s="32">
        <f aca="true" t="shared" si="0" ref="G7:G28">F7/E7*100</f>
        <v>70</v>
      </c>
    </row>
    <row r="8" spans="1:7" ht="15" customHeight="1">
      <c r="A8" s="3" t="s">
        <v>1</v>
      </c>
      <c r="B8" s="8">
        <v>280</v>
      </c>
      <c r="C8" s="14">
        <v>163</v>
      </c>
      <c r="D8" s="32">
        <f aca="true" t="shared" si="1" ref="D8:D28">C8/B8*100</f>
        <v>58.214285714285715</v>
      </c>
      <c r="E8" s="23">
        <v>95</v>
      </c>
      <c r="F8" s="14">
        <v>36</v>
      </c>
      <c r="G8" s="32">
        <f t="shared" si="0"/>
        <v>37.89473684210527</v>
      </c>
    </row>
    <row r="9" spans="1:7" ht="15" customHeight="1">
      <c r="A9" s="3" t="s">
        <v>2</v>
      </c>
      <c r="B9" s="8">
        <v>450</v>
      </c>
      <c r="C9" s="14">
        <v>183</v>
      </c>
      <c r="D9" s="32">
        <f t="shared" si="1"/>
        <v>40.666666666666664</v>
      </c>
      <c r="E9" s="23">
        <v>150</v>
      </c>
      <c r="F9" s="14">
        <v>69</v>
      </c>
      <c r="G9" s="32">
        <f t="shared" si="0"/>
        <v>46</v>
      </c>
    </row>
    <row r="10" spans="1:7" ht="15" customHeight="1">
      <c r="A10" s="3" t="s">
        <v>3</v>
      </c>
      <c r="B10" s="8">
        <v>390</v>
      </c>
      <c r="C10" s="14">
        <v>228</v>
      </c>
      <c r="D10" s="32">
        <f>C10/B10*100</f>
        <v>58.46153846153847</v>
      </c>
      <c r="E10" s="23">
        <v>145</v>
      </c>
      <c r="F10" s="14">
        <v>75</v>
      </c>
      <c r="G10" s="32">
        <f>F10/E10*100</f>
        <v>51.724137931034484</v>
      </c>
    </row>
    <row r="11" spans="1:7" ht="15" customHeight="1">
      <c r="A11" s="3" t="s">
        <v>4</v>
      </c>
      <c r="B11" s="8">
        <v>265</v>
      </c>
      <c r="C11" s="14">
        <v>103</v>
      </c>
      <c r="D11" s="32">
        <f t="shared" si="1"/>
        <v>38.86792452830189</v>
      </c>
      <c r="E11" s="23">
        <v>80</v>
      </c>
      <c r="F11" s="14">
        <v>21</v>
      </c>
      <c r="G11" s="32">
        <f t="shared" si="0"/>
        <v>26.25</v>
      </c>
    </row>
    <row r="12" spans="1:7" ht="15" customHeight="1">
      <c r="A12" s="3" t="s">
        <v>5</v>
      </c>
      <c r="B12" s="8">
        <v>185</v>
      </c>
      <c r="C12" s="14">
        <v>120</v>
      </c>
      <c r="D12" s="32">
        <f t="shared" si="1"/>
        <v>64.86486486486487</v>
      </c>
      <c r="E12" s="23">
        <v>80</v>
      </c>
      <c r="F12" s="14">
        <v>60</v>
      </c>
      <c r="G12" s="32">
        <f t="shared" si="0"/>
        <v>75</v>
      </c>
    </row>
    <row r="13" spans="1:7" ht="15" customHeight="1">
      <c r="A13" s="3" t="s">
        <v>6</v>
      </c>
      <c r="B13" s="8">
        <v>143</v>
      </c>
      <c r="C13" s="14">
        <v>68</v>
      </c>
      <c r="D13" s="32">
        <f t="shared" si="1"/>
        <v>47.55244755244755</v>
      </c>
      <c r="E13" s="23">
        <v>50</v>
      </c>
      <c r="F13" s="14">
        <v>18</v>
      </c>
      <c r="G13" s="32">
        <f t="shared" si="0"/>
        <v>36</v>
      </c>
    </row>
    <row r="14" spans="1:7" ht="15" customHeight="1">
      <c r="A14" s="3" t="s">
        <v>7</v>
      </c>
      <c r="B14" s="8">
        <v>300</v>
      </c>
      <c r="C14" s="14">
        <v>300</v>
      </c>
      <c r="D14" s="32">
        <f t="shared" si="1"/>
        <v>100</v>
      </c>
      <c r="E14" s="23">
        <v>140</v>
      </c>
      <c r="F14" s="14">
        <v>120</v>
      </c>
      <c r="G14" s="32">
        <f t="shared" si="0"/>
        <v>85.71428571428571</v>
      </c>
    </row>
    <row r="15" spans="1:7" ht="15" customHeight="1">
      <c r="A15" s="3" t="s">
        <v>8</v>
      </c>
      <c r="B15" s="8">
        <v>300</v>
      </c>
      <c r="C15" s="14">
        <v>98</v>
      </c>
      <c r="D15" s="32">
        <f t="shared" si="1"/>
        <v>32.666666666666664</v>
      </c>
      <c r="E15" s="23">
        <v>50</v>
      </c>
      <c r="F15" s="14">
        <v>16</v>
      </c>
      <c r="G15" s="32">
        <f t="shared" si="0"/>
        <v>32</v>
      </c>
    </row>
    <row r="16" spans="1:7" ht="15" customHeight="1">
      <c r="A16" s="3" t="s">
        <v>9</v>
      </c>
      <c r="B16" s="8">
        <v>200</v>
      </c>
      <c r="C16" s="14">
        <v>83</v>
      </c>
      <c r="D16" s="32">
        <f t="shared" si="1"/>
        <v>41.5</v>
      </c>
      <c r="E16" s="23">
        <v>113</v>
      </c>
      <c r="F16" s="14">
        <v>57</v>
      </c>
      <c r="G16" s="32">
        <f t="shared" si="0"/>
        <v>50.442477876106196</v>
      </c>
    </row>
    <row r="17" spans="1:7" ht="15" customHeight="1">
      <c r="A17" s="3" t="s">
        <v>10</v>
      </c>
      <c r="B17" s="8">
        <v>144</v>
      </c>
      <c r="C17" s="14">
        <v>36</v>
      </c>
      <c r="D17" s="32">
        <f t="shared" si="1"/>
        <v>25</v>
      </c>
      <c r="E17" s="23">
        <v>50</v>
      </c>
      <c r="F17" s="14">
        <v>13</v>
      </c>
      <c r="G17" s="32">
        <f t="shared" si="0"/>
        <v>26</v>
      </c>
    </row>
    <row r="18" spans="1:7" ht="15" customHeight="1">
      <c r="A18" s="3" t="s">
        <v>11</v>
      </c>
      <c r="B18" s="8">
        <v>900</v>
      </c>
      <c r="C18" s="14">
        <v>385</v>
      </c>
      <c r="D18" s="32">
        <f t="shared" si="1"/>
        <v>42.77777777777778</v>
      </c>
      <c r="E18" s="23">
        <v>350</v>
      </c>
      <c r="F18" s="14">
        <v>113</v>
      </c>
      <c r="G18" s="32">
        <f t="shared" si="0"/>
        <v>32.285714285714285</v>
      </c>
    </row>
    <row r="19" spans="1:7" ht="15" customHeight="1">
      <c r="A19" s="3" t="s">
        <v>12</v>
      </c>
      <c r="B19" s="8">
        <v>291</v>
      </c>
      <c r="C19" s="14">
        <v>197</v>
      </c>
      <c r="D19" s="32">
        <f t="shared" si="1"/>
        <v>67.69759450171821</v>
      </c>
      <c r="E19" s="23">
        <v>94</v>
      </c>
      <c r="F19" s="14">
        <v>34</v>
      </c>
      <c r="G19" s="32">
        <f t="shared" si="0"/>
        <v>36.17021276595745</v>
      </c>
    </row>
    <row r="20" spans="1:7" ht="15" customHeight="1">
      <c r="A20" s="3" t="s">
        <v>13</v>
      </c>
      <c r="B20" s="8">
        <v>160</v>
      </c>
      <c r="C20" s="14">
        <v>70</v>
      </c>
      <c r="D20" s="32">
        <f t="shared" si="1"/>
        <v>43.75</v>
      </c>
      <c r="E20" s="23">
        <v>40</v>
      </c>
      <c r="F20" s="14">
        <v>16</v>
      </c>
      <c r="G20" s="32">
        <f t="shared" si="0"/>
        <v>40</v>
      </c>
    </row>
    <row r="21" spans="1:7" ht="15" customHeight="1">
      <c r="A21" s="3" t="s">
        <v>14</v>
      </c>
      <c r="B21" s="8">
        <v>325</v>
      </c>
      <c r="C21" s="14">
        <v>197</v>
      </c>
      <c r="D21" s="32">
        <f t="shared" si="1"/>
        <v>60.61538461538461</v>
      </c>
      <c r="E21" s="23">
        <v>162</v>
      </c>
      <c r="F21" s="14">
        <v>82</v>
      </c>
      <c r="G21" s="32">
        <f t="shared" si="0"/>
        <v>50.617283950617285</v>
      </c>
    </row>
    <row r="22" spans="1:7" ht="15" customHeight="1">
      <c r="A22" s="3" t="s">
        <v>15</v>
      </c>
      <c r="B22" s="8">
        <v>700</v>
      </c>
      <c r="C22" s="14">
        <v>168</v>
      </c>
      <c r="D22" s="32">
        <f t="shared" si="1"/>
        <v>24</v>
      </c>
      <c r="E22" s="23">
        <v>350</v>
      </c>
      <c r="F22" s="14">
        <v>96</v>
      </c>
      <c r="G22" s="32">
        <f t="shared" si="0"/>
        <v>27.42857142857143</v>
      </c>
    </row>
    <row r="23" spans="1:7" ht="15" customHeight="1">
      <c r="A23" s="3" t="s">
        <v>16</v>
      </c>
      <c r="B23" s="8">
        <v>210</v>
      </c>
      <c r="C23" s="14">
        <v>160</v>
      </c>
      <c r="D23" s="32">
        <f t="shared" si="1"/>
        <v>76.19047619047619</v>
      </c>
      <c r="E23" s="23">
        <v>57</v>
      </c>
      <c r="F23" s="14">
        <v>38</v>
      </c>
      <c r="G23" s="32">
        <f t="shared" si="0"/>
        <v>66.66666666666666</v>
      </c>
    </row>
    <row r="24" spans="1:7" ht="15" customHeight="1">
      <c r="A24" s="3" t="s">
        <v>17</v>
      </c>
      <c r="B24" s="8">
        <v>75</v>
      </c>
      <c r="C24" s="14">
        <v>55</v>
      </c>
      <c r="D24" s="32">
        <f t="shared" si="1"/>
        <v>73.33333333333333</v>
      </c>
      <c r="E24" s="23">
        <v>50</v>
      </c>
      <c r="F24" s="14">
        <v>15</v>
      </c>
      <c r="G24" s="32">
        <f t="shared" si="0"/>
        <v>30</v>
      </c>
    </row>
    <row r="25" spans="1:7" ht="15" customHeight="1">
      <c r="A25" s="3" t="s">
        <v>18</v>
      </c>
      <c r="B25" s="8">
        <v>426</v>
      </c>
      <c r="C25" s="14">
        <v>311</v>
      </c>
      <c r="D25" s="32">
        <f>C25/B25*100</f>
        <v>73.00469483568075</v>
      </c>
      <c r="E25" s="23">
        <v>258</v>
      </c>
      <c r="F25" s="14">
        <v>130</v>
      </c>
      <c r="G25" s="32">
        <f>F25/E25*100</f>
        <v>50.3875968992248</v>
      </c>
    </row>
    <row r="26" spans="1:7" ht="15" customHeight="1">
      <c r="A26" s="3" t="s">
        <v>19</v>
      </c>
      <c r="B26" s="8">
        <v>285</v>
      </c>
      <c r="C26" s="14">
        <v>250</v>
      </c>
      <c r="D26" s="32">
        <f t="shared" si="1"/>
        <v>87.71929824561403</v>
      </c>
      <c r="E26" s="23">
        <v>80</v>
      </c>
      <c r="F26" s="14">
        <v>73</v>
      </c>
      <c r="G26" s="32">
        <f t="shared" si="0"/>
        <v>91.25</v>
      </c>
    </row>
    <row r="27" spans="1:7" ht="15" customHeight="1" thickBot="1">
      <c r="A27" s="27" t="s">
        <v>20</v>
      </c>
      <c r="B27" s="9">
        <v>220</v>
      </c>
      <c r="C27" s="15">
        <v>83</v>
      </c>
      <c r="D27" s="32">
        <f t="shared" si="1"/>
        <v>37.72727272727273</v>
      </c>
      <c r="E27" s="24">
        <v>55</v>
      </c>
      <c r="F27" s="15">
        <v>18</v>
      </c>
      <c r="G27" s="34">
        <f t="shared" si="0"/>
        <v>32.72727272727273</v>
      </c>
    </row>
    <row r="28" spans="1:7" ht="13.5" thickBot="1">
      <c r="A28" s="10" t="s">
        <v>21</v>
      </c>
      <c r="B28" s="11">
        <f>SUM(B7:B27)</f>
        <v>6499</v>
      </c>
      <c r="C28" s="31">
        <f>SUM(C7:C27)</f>
        <v>3378</v>
      </c>
      <c r="D28" s="33">
        <f t="shared" si="1"/>
        <v>51.97722726573319</v>
      </c>
      <c r="E28" s="11">
        <f>SUM(E7:E27)</f>
        <v>2499</v>
      </c>
      <c r="F28" s="31">
        <f>SUM(F7:F27)</f>
        <v>1135</v>
      </c>
      <c r="G28" s="33">
        <f t="shared" si="0"/>
        <v>45.418167266906764</v>
      </c>
    </row>
    <row r="29" spans="1:7" ht="12.75">
      <c r="A29" s="28" t="s">
        <v>28</v>
      </c>
      <c r="B29" s="29">
        <v>9257</v>
      </c>
      <c r="C29" s="29">
        <v>3103</v>
      </c>
      <c r="D29" s="30">
        <f>C29/B29*100</f>
        <v>33.52057902128119</v>
      </c>
      <c r="E29" s="29">
        <v>4000</v>
      </c>
      <c r="F29" s="29">
        <v>916</v>
      </c>
      <c r="G29" s="30">
        <f>F29/E29*100</f>
        <v>22.900000000000002</v>
      </c>
    </row>
    <row r="30" spans="1:7" ht="40.5" customHeight="1">
      <c r="A30" s="55" t="s">
        <v>32</v>
      </c>
      <c r="B30" s="55"/>
      <c r="C30" s="55"/>
      <c r="D30" s="55"/>
      <c r="E30" s="55"/>
      <c r="F30" s="55"/>
      <c r="G30" s="55"/>
    </row>
    <row r="31" spans="1:7" ht="39.75" customHeight="1">
      <c r="A31" s="56" t="s">
        <v>33</v>
      </c>
      <c r="B31" s="56"/>
      <c r="C31" s="56"/>
      <c r="D31" s="56"/>
      <c r="E31" s="56"/>
      <c r="F31" s="56"/>
      <c r="G31" s="56"/>
    </row>
    <row r="32" spans="1:7" ht="30" customHeight="1">
      <c r="A32" s="13" t="s">
        <v>31</v>
      </c>
      <c r="B32" s="13"/>
      <c r="C32" s="13"/>
      <c r="D32" s="13"/>
      <c r="E32" s="13"/>
      <c r="G32" s="13"/>
    </row>
    <row r="33" spans="1:6" ht="15">
      <c r="A33" s="13" t="s">
        <v>30</v>
      </c>
      <c r="B33" s="13"/>
      <c r="F33" s="13" t="s">
        <v>29</v>
      </c>
    </row>
  </sheetData>
  <mergeCells count="7">
    <mergeCell ref="A30:G30"/>
    <mergeCell ref="A31:G31"/>
    <mergeCell ref="A2:G2"/>
    <mergeCell ref="A3:G3"/>
    <mergeCell ref="A5:A6"/>
    <mergeCell ref="B5:D5"/>
    <mergeCell ref="E5:G5"/>
  </mergeCells>
  <printOptions/>
  <pageMargins left="0.75" right="0.75" top="1" bottom="1" header="0.5" footer="0.5"/>
  <pageSetup horizontalDpi="300" verticalDpi="300" orientation="portrait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4"/>
  <sheetViews>
    <sheetView tabSelected="1" view="pageBreakPreview" zoomScale="90" zoomScaleSheetLayoutView="90" workbookViewId="0" topLeftCell="A1">
      <selection activeCell="A3" sqref="A3:G3"/>
    </sheetView>
  </sheetViews>
  <sheetFormatPr defaultColWidth="9.00390625" defaultRowHeight="12.75"/>
  <cols>
    <col min="1" max="1" width="17.25390625" style="0" customWidth="1"/>
    <col min="2" max="2" width="12.375" style="0" customWidth="1"/>
    <col min="4" max="4" width="10.25390625" style="0" customWidth="1"/>
    <col min="5" max="5" width="12.25390625" style="0" customWidth="1"/>
    <col min="6" max="6" width="9.00390625" style="0" customWidth="1"/>
    <col min="7" max="7" width="10.625" style="0" customWidth="1"/>
    <col min="8" max="8" width="7.125" style="0" customWidth="1"/>
    <col min="10" max="10" width="6.75390625" style="0" customWidth="1"/>
    <col min="11" max="11" width="8.00390625" style="0" customWidth="1"/>
  </cols>
  <sheetData>
    <row r="2" spans="1:7" ht="12.75">
      <c r="A2" s="57"/>
      <c r="B2" s="57"/>
      <c r="C2" s="57"/>
      <c r="D2" s="57"/>
      <c r="E2" s="57"/>
      <c r="F2" s="57"/>
      <c r="G2" s="57"/>
    </row>
    <row r="3" spans="1:7" ht="59.25" customHeight="1">
      <c r="A3" s="58" t="s">
        <v>44</v>
      </c>
      <c r="B3" s="58"/>
      <c r="C3" s="58"/>
      <c r="D3" s="58"/>
      <c r="E3" s="58"/>
      <c r="F3" s="58"/>
      <c r="G3" s="58"/>
    </row>
    <row r="4" spans="1:7" ht="18.75" customHeight="1">
      <c r="A4" s="5"/>
      <c r="B4" s="1"/>
      <c r="C4" s="1"/>
      <c r="D4" s="1"/>
      <c r="E4" s="1"/>
      <c r="F4" s="1"/>
      <c r="G4" s="1"/>
    </row>
    <row r="5" spans="1:7" ht="12.75" customHeight="1">
      <c r="A5" s="59" t="s">
        <v>22</v>
      </c>
      <c r="B5" s="61" t="s">
        <v>26</v>
      </c>
      <c r="C5" s="62"/>
      <c r="D5" s="63"/>
      <c r="E5" s="61" t="s">
        <v>25</v>
      </c>
      <c r="F5" s="62"/>
      <c r="G5" s="63"/>
    </row>
    <row r="6" spans="1:11" ht="25.5">
      <c r="A6" s="60"/>
      <c r="B6" s="6" t="s">
        <v>24</v>
      </c>
      <c r="C6" s="38" t="s">
        <v>23</v>
      </c>
      <c r="D6" s="2" t="s">
        <v>27</v>
      </c>
      <c r="E6" s="6" t="s">
        <v>24</v>
      </c>
      <c r="F6" s="2" t="s">
        <v>23</v>
      </c>
      <c r="G6" s="2" t="s">
        <v>27</v>
      </c>
      <c r="H6" s="17"/>
      <c r="I6" s="26"/>
      <c r="J6" s="17"/>
      <c r="K6" s="17"/>
    </row>
    <row r="7" spans="1:11" ht="15.75" customHeight="1">
      <c r="A7" s="49" t="s">
        <v>0</v>
      </c>
      <c r="B7" s="7">
        <v>150</v>
      </c>
      <c r="C7" s="35">
        <v>42</v>
      </c>
      <c r="D7" s="4">
        <f>C7/B7*100</f>
        <v>28.000000000000004</v>
      </c>
      <c r="E7" s="22">
        <v>40</v>
      </c>
      <c r="F7" s="35">
        <v>12</v>
      </c>
      <c r="G7" s="4">
        <f aca="true" t="shared" si="0" ref="G7:G29">F7/E7*100</f>
        <v>30</v>
      </c>
      <c r="H7" s="17"/>
      <c r="I7" s="14"/>
      <c r="J7" s="17"/>
      <c r="K7" s="18"/>
    </row>
    <row r="8" spans="1:11" ht="15.75" customHeight="1">
      <c r="A8" s="51" t="s">
        <v>1</v>
      </c>
      <c r="B8" s="8">
        <v>220</v>
      </c>
      <c r="C8" s="35">
        <v>93</v>
      </c>
      <c r="D8" s="4">
        <f aca="true" t="shared" si="1" ref="D8:D26">C8/B8*100</f>
        <v>42.27272727272727</v>
      </c>
      <c r="E8" s="23">
        <v>100</v>
      </c>
      <c r="F8" s="35">
        <v>15</v>
      </c>
      <c r="G8" s="4">
        <f t="shared" si="0"/>
        <v>15</v>
      </c>
      <c r="H8" s="17"/>
      <c r="I8" s="14"/>
      <c r="J8" s="17"/>
      <c r="K8" s="18"/>
    </row>
    <row r="9" spans="1:11" ht="15.75" customHeight="1">
      <c r="A9" s="49" t="s">
        <v>2</v>
      </c>
      <c r="B9" s="8">
        <v>685</v>
      </c>
      <c r="C9" s="35">
        <v>310</v>
      </c>
      <c r="D9" s="4">
        <f t="shared" si="1"/>
        <v>45.25547445255474</v>
      </c>
      <c r="E9" s="23">
        <v>115</v>
      </c>
      <c r="F9" s="35">
        <v>28</v>
      </c>
      <c r="G9" s="4">
        <f t="shared" si="0"/>
        <v>24.347826086956523</v>
      </c>
      <c r="H9" s="17"/>
      <c r="I9" s="14"/>
      <c r="J9" s="17"/>
      <c r="K9" s="18"/>
    </row>
    <row r="10" spans="1:11" ht="15.75" customHeight="1">
      <c r="A10" s="44" t="s">
        <v>3</v>
      </c>
      <c r="B10" s="8">
        <v>500</v>
      </c>
      <c r="C10" s="35">
        <v>242</v>
      </c>
      <c r="D10" s="4">
        <f t="shared" si="1"/>
        <v>48.4</v>
      </c>
      <c r="E10" s="23">
        <v>113</v>
      </c>
      <c r="F10" s="35">
        <v>74</v>
      </c>
      <c r="G10" s="4">
        <f t="shared" si="0"/>
        <v>65.48672566371681</v>
      </c>
      <c r="H10" s="17"/>
      <c r="I10" s="14"/>
      <c r="J10" s="17"/>
      <c r="K10" s="18"/>
    </row>
    <row r="11" spans="1:11" ht="15.75" customHeight="1">
      <c r="A11" s="44" t="s">
        <v>4</v>
      </c>
      <c r="B11" s="8">
        <v>400</v>
      </c>
      <c r="C11" s="35">
        <v>94</v>
      </c>
      <c r="D11" s="4">
        <f t="shared" si="1"/>
        <v>23.5</v>
      </c>
      <c r="E11" s="23">
        <v>50</v>
      </c>
      <c r="F11" s="35">
        <v>21</v>
      </c>
      <c r="G11" s="4">
        <f t="shared" si="0"/>
        <v>42</v>
      </c>
      <c r="H11" s="17"/>
      <c r="I11" s="14"/>
      <c r="J11" s="17"/>
      <c r="K11" s="18"/>
    </row>
    <row r="12" spans="1:11" ht="15.75" customHeight="1">
      <c r="A12" s="50" t="s">
        <v>5</v>
      </c>
      <c r="B12" s="8">
        <v>300</v>
      </c>
      <c r="C12" s="35">
        <v>168</v>
      </c>
      <c r="D12" s="4">
        <f t="shared" si="1"/>
        <v>56.00000000000001</v>
      </c>
      <c r="E12" s="40">
        <v>110</v>
      </c>
      <c r="F12" s="35">
        <v>55</v>
      </c>
      <c r="G12" s="4">
        <f t="shared" si="0"/>
        <v>50</v>
      </c>
      <c r="H12" s="17"/>
      <c r="I12" s="14"/>
      <c r="J12" s="17"/>
      <c r="K12" s="18"/>
    </row>
    <row r="13" spans="1:11" ht="15.75" customHeight="1">
      <c r="A13" s="44" t="s">
        <v>6</v>
      </c>
      <c r="B13" s="8">
        <v>240</v>
      </c>
      <c r="C13" s="35">
        <v>47</v>
      </c>
      <c r="D13" s="4">
        <f t="shared" si="1"/>
        <v>19.583333333333332</v>
      </c>
      <c r="E13" s="40">
        <v>30</v>
      </c>
      <c r="F13" s="36">
        <v>13</v>
      </c>
      <c r="G13" s="4">
        <f t="shared" si="0"/>
        <v>43.333333333333336</v>
      </c>
      <c r="H13" s="17"/>
      <c r="I13" s="14"/>
      <c r="J13" s="17"/>
      <c r="K13" s="18"/>
    </row>
    <row r="14" spans="1:11" ht="15.75" customHeight="1">
      <c r="A14" s="44" t="s">
        <v>7</v>
      </c>
      <c r="B14" s="8">
        <v>345</v>
      </c>
      <c r="C14" s="35">
        <v>177</v>
      </c>
      <c r="D14" s="4">
        <f t="shared" si="1"/>
        <v>51.30434782608696</v>
      </c>
      <c r="E14" s="23">
        <v>110</v>
      </c>
      <c r="F14" s="35">
        <v>68</v>
      </c>
      <c r="G14" s="4">
        <f t="shared" si="0"/>
        <v>61.81818181818181</v>
      </c>
      <c r="H14" s="17"/>
      <c r="I14" s="14"/>
      <c r="J14" s="17"/>
      <c r="K14" s="19"/>
    </row>
    <row r="15" spans="1:11" ht="15.75" customHeight="1">
      <c r="A15" s="50" t="s">
        <v>8</v>
      </c>
      <c r="B15" s="8">
        <v>500</v>
      </c>
      <c r="C15" s="35">
        <v>191</v>
      </c>
      <c r="D15" s="4">
        <f t="shared" si="1"/>
        <v>38.2</v>
      </c>
      <c r="E15" s="23">
        <v>100</v>
      </c>
      <c r="F15" s="37">
        <v>22</v>
      </c>
      <c r="G15" s="4">
        <f t="shared" si="0"/>
        <v>22</v>
      </c>
      <c r="H15" s="17"/>
      <c r="I15" s="14"/>
      <c r="J15" s="17"/>
      <c r="K15" s="18"/>
    </row>
    <row r="16" spans="1:11" ht="15.75" customHeight="1">
      <c r="A16" s="50" t="s">
        <v>9</v>
      </c>
      <c r="B16" s="8">
        <v>170</v>
      </c>
      <c r="C16" s="35">
        <v>96</v>
      </c>
      <c r="D16" s="4">
        <f t="shared" si="1"/>
        <v>56.470588235294116</v>
      </c>
      <c r="E16" s="23">
        <v>67</v>
      </c>
      <c r="F16" s="35">
        <v>27</v>
      </c>
      <c r="G16" s="4">
        <f t="shared" si="0"/>
        <v>40.298507462686565</v>
      </c>
      <c r="H16" s="17"/>
      <c r="I16" s="14"/>
      <c r="J16" s="17"/>
      <c r="K16" s="18"/>
    </row>
    <row r="17" spans="1:11" ht="15.75" customHeight="1">
      <c r="A17" s="44" t="s">
        <v>10</v>
      </c>
      <c r="B17" s="8">
        <v>130</v>
      </c>
      <c r="C17" s="35">
        <v>34</v>
      </c>
      <c r="D17" s="4">
        <f t="shared" si="1"/>
        <v>26.153846153846157</v>
      </c>
      <c r="E17" s="23">
        <v>30</v>
      </c>
      <c r="F17" s="35">
        <v>13</v>
      </c>
      <c r="G17" s="4">
        <f t="shared" si="0"/>
        <v>43.333333333333336</v>
      </c>
      <c r="H17" s="17"/>
      <c r="I17" s="14"/>
      <c r="J17" s="17"/>
      <c r="K17" s="18"/>
    </row>
    <row r="18" spans="1:11" ht="15.75" customHeight="1">
      <c r="A18" s="44" t="s">
        <v>11</v>
      </c>
      <c r="B18" s="8">
        <v>1000</v>
      </c>
      <c r="C18" s="35">
        <v>274</v>
      </c>
      <c r="D18" s="4">
        <f t="shared" si="1"/>
        <v>27.400000000000002</v>
      </c>
      <c r="E18" s="23">
        <v>350</v>
      </c>
      <c r="F18" s="35">
        <v>163</v>
      </c>
      <c r="G18" s="4">
        <f t="shared" si="0"/>
        <v>46.57142857142857</v>
      </c>
      <c r="H18" s="17"/>
      <c r="I18" s="14"/>
      <c r="J18" s="17"/>
      <c r="K18" s="18"/>
    </row>
    <row r="19" spans="1:11" ht="15.75" customHeight="1">
      <c r="A19" s="44" t="s">
        <v>12</v>
      </c>
      <c r="B19" s="8">
        <v>212</v>
      </c>
      <c r="C19" s="35">
        <v>110</v>
      </c>
      <c r="D19" s="4">
        <f t="shared" si="1"/>
        <v>51.886792452830186</v>
      </c>
      <c r="E19" s="23">
        <v>56</v>
      </c>
      <c r="F19" s="35">
        <v>41</v>
      </c>
      <c r="G19" s="4">
        <f t="shared" si="0"/>
        <v>73.21428571428571</v>
      </c>
      <c r="H19" s="17"/>
      <c r="I19" s="14"/>
      <c r="J19" s="17"/>
      <c r="K19" s="20"/>
    </row>
    <row r="20" spans="1:11" ht="15.75" customHeight="1">
      <c r="A20" s="44" t="s">
        <v>13</v>
      </c>
      <c r="B20" s="8">
        <v>277</v>
      </c>
      <c r="C20" s="35">
        <v>68</v>
      </c>
      <c r="D20" s="4">
        <f t="shared" si="1"/>
        <v>24.548736462093864</v>
      </c>
      <c r="E20" s="23">
        <v>57</v>
      </c>
      <c r="F20" s="35">
        <v>22</v>
      </c>
      <c r="G20" s="4">
        <f t="shared" si="0"/>
        <v>38.59649122807017</v>
      </c>
      <c r="H20" s="17"/>
      <c r="I20" s="14"/>
      <c r="J20" s="17"/>
      <c r="K20" s="18"/>
    </row>
    <row r="21" spans="1:11" ht="15.75" customHeight="1">
      <c r="A21" s="44" t="s">
        <v>14</v>
      </c>
      <c r="B21" s="8">
        <v>500</v>
      </c>
      <c r="C21" s="35">
        <v>271</v>
      </c>
      <c r="D21" s="4">
        <f t="shared" si="1"/>
        <v>54.2</v>
      </c>
      <c r="E21" s="23">
        <v>140</v>
      </c>
      <c r="F21" s="35">
        <v>82</v>
      </c>
      <c r="G21" s="4">
        <f t="shared" si="0"/>
        <v>58.57142857142858</v>
      </c>
      <c r="H21" s="17"/>
      <c r="I21" s="14"/>
      <c r="J21" s="17"/>
      <c r="K21" s="20"/>
    </row>
    <row r="22" spans="1:11" ht="15.75" customHeight="1">
      <c r="A22" s="44" t="s">
        <v>15</v>
      </c>
      <c r="B22" s="8">
        <v>290</v>
      </c>
      <c r="C22" s="35">
        <v>69</v>
      </c>
      <c r="D22" s="4">
        <f t="shared" si="1"/>
        <v>23.79310344827586</v>
      </c>
      <c r="E22" s="23">
        <v>120</v>
      </c>
      <c r="F22" s="35">
        <v>37</v>
      </c>
      <c r="G22" s="4">
        <f t="shared" si="0"/>
        <v>30.833333333333336</v>
      </c>
      <c r="H22" s="17"/>
      <c r="I22" s="14"/>
      <c r="J22" s="17"/>
      <c r="K22" s="18"/>
    </row>
    <row r="23" spans="1:11" ht="15.75" customHeight="1">
      <c r="A23" s="44" t="s">
        <v>16</v>
      </c>
      <c r="B23" s="8">
        <v>282</v>
      </c>
      <c r="C23" s="35">
        <v>113</v>
      </c>
      <c r="D23" s="4">
        <f t="shared" si="1"/>
        <v>40.0709219858156</v>
      </c>
      <c r="E23" s="23">
        <v>50</v>
      </c>
      <c r="F23" s="35">
        <v>28</v>
      </c>
      <c r="G23" s="4">
        <f t="shared" si="0"/>
        <v>56.00000000000001</v>
      </c>
      <c r="H23" s="17"/>
      <c r="I23" s="14"/>
      <c r="J23" s="17"/>
      <c r="K23" s="18"/>
    </row>
    <row r="24" spans="1:11" ht="15.75" customHeight="1">
      <c r="A24" s="50" t="s">
        <v>17</v>
      </c>
      <c r="B24" s="8">
        <v>111</v>
      </c>
      <c r="C24" s="35">
        <v>84</v>
      </c>
      <c r="D24" s="4">
        <f t="shared" si="1"/>
        <v>75.67567567567568</v>
      </c>
      <c r="E24" s="23">
        <v>22</v>
      </c>
      <c r="F24" s="35">
        <v>15</v>
      </c>
      <c r="G24" s="4">
        <f t="shared" si="0"/>
        <v>68.18181818181817</v>
      </c>
      <c r="H24" s="17"/>
      <c r="I24" s="14"/>
      <c r="J24" s="17"/>
      <c r="K24" s="18"/>
    </row>
    <row r="25" spans="1:11" ht="15.75" customHeight="1">
      <c r="A25" s="50" t="s">
        <v>18</v>
      </c>
      <c r="B25" s="8">
        <v>550</v>
      </c>
      <c r="C25" s="35">
        <v>337</v>
      </c>
      <c r="D25" s="4">
        <f t="shared" si="1"/>
        <v>61.272727272727266</v>
      </c>
      <c r="E25" s="23">
        <v>215</v>
      </c>
      <c r="F25" s="35">
        <v>52</v>
      </c>
      <c r="G25" s="4">
        <f t="shared" si="0"/>
        <v>24.186046511627907</v>
      </c>
      <c r="H25" s="17"/>
      <c r="I25" s="14"/>
      <c r="J25" s="17"/>
      <c r="K25" s="18"/>
    </row>
    <row r="26" spans="1:11" ht="15.75" customHeight="1">
      <c r="A26" s="44" t="s">
        <v>19</v>
      </c>
      <c r="B26" s="8">
        <v>715</v>
      </c>
      <c r="C26" s="35">
        <v>519</v>
      </c>
      <c r="D26" s="4">
        <f t="shared" si="1"/>
        <v>72.58741258741259</v>
      </c>
      <c r="E26" s="23">
        <v>150</v>
      </c>
      <c r="F26" s="35">
        <v>100</v>
      </c>
      <c r="G26" s="4">
        <f t="shared" si="0"/>
        <v>66.66666666666666</v>
      </c>
      <c r="H26" s="17"/>
      <c r="I26" s="14"/>
      <c r="J26" s="17"/>
      <c r="K26" s="18"/>
    </row>
    <row r="27" spans="1:11" ht="15.75" customHeight="1">
      <c r="A27" s="27" t="s">
        <v>20</v>
      </c>
      <c r="B27" s="9">
        <v>320</v>
      </c>
      <c r="C27" s="36">
        <v>84</v>
      </c>
      <c r="D27" s="25">
        <f>C27/B27*100</f>
        <v>26.25</v>
      </c>
      <c r="E27" s="24">
        <v>56</v>
      </c>
      <c r="F27" s="36">
        <v>28</v>
      </c>
      <c r="G27" s="25">
        <f>F27/E27*100</f>
        <v>50</v>
      </c>
      <c r="H27" s="17"/>
      <c r="I27" s="15"/>
      <c r="J27" s="17"/>
      <c r="K27" s="18"/>
    </row>
    <row r="28" spans="1:11" ht="15.75" customHeight="1" thickBot="1">
      <c r="A28" s="52" t="s">
        <v>39</v>
      </c>
      <c r="B28" s="53"/>
      <c r="C28" s="54">
        <v>1274</v>
      </c>
      <c r="D28" s="39"/>
      <c r="E28" s="39"/>
      <c r="F28" s="39"/>
      <c r="G28" s="39"/>
      <c r="H28" s="17"/>
      <c r="I28" s="15"/>
      <c r="J28" s="17"/>
      <c r="K28" s="18"/>
    </row>
    <row r="29" spans="1:11" ht="15.75" customHeight="1" thickBot="1">
      <c r="A29" s="10" t="s">
        <v>21</v>
      </c>
      <c r="B29" s="11">
        <f>SUM(B7:B27)</f>
        <v>7897</v>
      </c>
      <c r="C29" s="16">
        <f>SUM(C7:C28)</f>
        <v>4697</v>
      </c>
      <c r="D29" s="12">
        <f>C29/B29*100</f>
        <v>59.47828289223756</v>
      </c>
      <c r="E29" s="11">
        <v>2031</v>
      </c>
      <c r="F29" s="16">
        <f>SUM(F7:F27)</f>
        <v>916</v>
      </c>
      <c r="G29" s="12">
        <f t="shared" si="0"/>
        <v>45.10093549975382</v>
      </c>
      <c r="H29" s="17"/>
      <c r="I29" s="16"/>
      <c r="J29" s="17"/>
      <c r="K29" s="21"/>
    </row>
    <row r="30" spans="1:7" ht="12.75">
      <c r="A30" s="28" t="s">
        <v>35</v>
      </c>
      <c r="B30" s="29">
        <v>9582</v>
      </c>
      <c r="C30" s="29">
        <v>4099</v>
      </c>
      <c r="D30" s="30">
        <f>C30/B30*100</f>
        <v>42.77812565226466</v>
      </c>
      <c r="E30" s="29">
        <v>3056</v>
      </c>
      <c r="F30" s="29">
        <v>1486</v>
      </c>
      <c r="G30" s="30">
        <f>F30/E30*100</f>
        <v>48.62565445026178</v>
      </c>
    </row>
    <row r="31" spans="1:7" ht="41.25" customHeight="1">
      <c r="A31" s="55" t="s">
        <v>45</v>
      </c>
      <c r="B31" s="55"/>
      <c r="C31" s="55"/>
      <c r="D31" s="55"/>
      <c r="E31" s="55"/>
      <c r="F31" s="55"/>
      <c r="G31" s="55"/>
    </row>
    <row r="32" spans="1:7" ht="30" customHeight="1">
      <c r="A32" s="56" t="s">
        <v>46</v>
      </c>
      <c r="B32" s="56"/>
      <c r="C32" s="56"/>
      <c r="D32" s="56"/>
      <c r="E32" s="56"/>
      <c r="F32" s="56"/>
      <c r="G32" s="56"/>
    </row>
    <row r="33" spans="1:7" ht="32.25" customHeight="1">
      <c r="A33" s="13" t="s">
        <v>37</v>
      </c>
      <c r="B33" s="13"/>
      <c r="C33" s="13"/>
      <c r="D33" s="13"/>
      <c r="E33" s="13"/>
      <c r="G33" s="13"/>
    </row>
    <row r="34" spans="1:6" ht="15">
      <c r="A34" s="13" t="s">
        <v>36</v>
      </c>
      <c r="B34" s="13"/>
      <c r="F34" s="13" t="s">
        <v>38</v>
      </c>
    </row>
  </sheetData>
  <mergeCells count="7">
    <mergeCell ref="A31:G31"/>
    <mergeCell ref="A32:G32"/>
    <mergeCell ref="A2:G2"/>
    <mergeCell ref="A3:G3"/>
    <mergeCell ref="A5:A6"/>
    <mergeCell ref="B5:D5"/>
    <mergeCell ref="E5:G5"/>
  </mergeCells>
  <printOptions/>
  <pageMargins left="0.75" right="0.33" top="1" bottom="1" header="0.5" footer="0.5"/>
  <pageSetup horizontalDpi="600" verticalDpi="600" orientation="portrait" paperSize="9" scale="105" r:id="rId1"/>
  <ignoredErrors>
    <ignoredError sqref="D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agro42</dc:creator>
  <cp:keywords/>
  <dc:description/>
  <cp:lastModifiedBy>agro14</cp:lastModifiedBy>
  <cp:lastPrinted>2007-03-19T04:55:33Z</cp:lastPrinted>
  <dcterms:created xsi:type="dcterms:W3CDTF">2005-05-30T04:03:50Z</dcterms:created>
  <dcterms:modified xsi:type="dcterms:W3CDTF">2007-03-20T08:27:07Z</dcterms:modified>
  <cp:category/>
  <cp:version/>
  <cp:contentType/>
  <cp:contentStatus/>
</cp:coreProperties>
</file>