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8280" windowHeight="6105" activeTab="0"/>
  </bookViews>
  <sheets>
    <sheet name="готовность к ВПР" sheetId="1" r:id="rId1"/>
  </sheets>
  <definedNames>
    <definedName name="_xlnm.Print_Area" localSheetId="0">'готовность к ВПР'!$A$1:$S$32</definedName>
  </definedNames>
  <calcPr fullCalcOnLoad="1" refMode="R1C1"/>
</workbook>
</file>

<file path=xl/sharedStrings.xml><?xml version="1.0" encoding="utf-8"?>
<sst xmlns="http://schemas.openxmlformats.org/spreadsheetml/2006/main" count="52" uniqueCount="40">
  <si>
    <t>налич.</t>
  </si>
  <si>
    <t>испр.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</si>
  <si>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</si>
  <si>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</si>
  <si>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</si>
  <si>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</si>
  <si>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</si>
  <si>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</si>
  <si>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</si>
  <si>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</si>
  <si>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</si>
  <si>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</si>
  <si>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</si>
  <si>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</si>
  <si>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</si>
  <si>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</si>
  <si>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</si>
  <si>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</si>
  <si>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</si>
  <si>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</si>
  <si>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</si>
  <si>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</si>
  <si>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</si>
  <si>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</si>
  <si>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Итого:</t>
  </si>
  <si>
    <t>Тракторы</t>
  </si>
  <si>
    <t>Грузовые  автомобили</t>
  </si>
  <si>
    <t>налич</t>
  </si>
  <si>
    <t>испр</t>
  </si>
  <si>
    <t>Наименование районов</t>
  </si>
  <si>
    <t xml:space="preserve">       Готовность сельскохозяйственной техники для проведения весенне-полевых работ</t>
  </si>
  <si>
    <t>сеялки</t>
  </si>
  <si>
    <t>культиваторы</t>
  </si>
  <si>
    <t>плуги</t>
  </si>
  <si>
    <t>картофелесажалки</t>
  </si>
  <si>
    <t>готов-ность, %</t>
  </si>
  <si>
    <t>2006 год</t>
  </si>
  <si>
    <t>(по состоянию на 19.04.2007 г.)</t>
  </si>
  <si>
    <t>Низкая техническая готовность в следующих районах: Козловском, Красночетайский, Марпосадский</t>
  </si>
  <si>
    <t>Техническая готовность выше среднереспубликанского показателя в следующих районах: Яльчикском, Шемуршинский, Шумерлинском, Алатырском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</si>
</sst>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6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4"/>
      <name val="TimesET"/>
      <family val="0"/>
    </font>
    <font>
      <sz val="10"/>
      <name val="TimesET"/>
      <family val="0"/>
    </font>
    <font>
      <sz val="12"/>
      <name val="TimesET"/>
      <family val="0"/>
    </font>
    <font>
      <sz val="12"/>
      <name val="Arial Cyr"/>
      <family val="2"/>
    </font>
    <font>
      <b/>
      <sz val="12"/>
      <name val="TimesET"/>
      <family val="0"/>
    </font>
    <font>
      <sz val="14"/>
      <name val="TimesET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ET"/>
      <family val="0"/>
    </font>
    <font>
      <i/>
      <sz val="10"/>
      <name val="Arial Cyr"/>
      <family val="0"/>
    </font>
    <font>
      <sz val="10"/>
      <color indexed="10"/>
      <name val="TimesET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6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5" xfId="0" applyFont="1" applyBorder="1" applyAlignment="1">
      <alignment/>
    </xf>
    <xf numFmtId="1" fontId="12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24" xfId="0" applyFont="1" applyFill="1" applyBorder="1" applyAlignment="1">
      <alignment/>
    </xf>
    <xf numFmtId="1" fontId="6" fillId="0" borderId="25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85" zoomScaleNormal="67" zoomScaleSheetLayoutView="85" workbookViewId="0" topLeftCell="A1">
      <selection activeCell="V19" sqref="V19"/>
    </sheetView>
  </sheetViews>
  <sheetFormatPr defaultColWidth="9.00390625" defaultRowHeight="12.75"/>
  <cols>
    <col min="1" max="1" width="23.00390625" style="8" customWidth="1"/>
    <col min="2" max="2" width="7.375" style="8" customWidth="1"/>
    <col min="3" max="3" width="7.75390625" style="8" customWidth="1"/>
    <col min="4" max="4" width="9.00390625" style="8" customWidth="1"/>
    <col min="5" max="5" width="7.75390625" style="8" customWidth="1"/>
    <col min="6" max="6" width="7.25390625" style="8" customWidth="1"/>
    <col min="7" max="7" width="9.125" style="8" customWidth="1"/>
    <col min="8" max="9" width="7.00390625" style="8" customWidth="1"/>
    <col min="10" max="11" width="7.75390625" style="8" customWidth="1"/>
    <col min="12" max="12" width="7.25390625" style="8" customWidth="1"/>
    <col min="13" max="13" width="6.75390625" style="8" customWidth="1"/>
    <col min="14" max="14" width="7.375" style="8" customWidth="1"/>
    <col min="15" max="15" width="7.75390625" style="8" customWidth="1"/>
    <col min="16" max="16" width="6.75390625" style="8" customWidth="1"/>
    <col min="17" max="17" width="7.375" style="8" customWidth="1"/>
    <col min="18" max="18" width="7.00390625" style="8" customWidth="1"/>
    <col min="19" max="19" width="7.875" style="8" customWidth="1"/>
    <col min="20" max="16384" width="9.125" style="8" customWidth="1"/>
  </cols>
  <sheetData>
    <row r="1" spans="1:19" ht="18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8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6" ht="13.5" thickBot="1">
      <c r="A3" s="1"/>
      <c r="B3" s="1"/>
      <c r="C3" s="1"/>
      <c r="D3" s="1"/>
      <c r="E3" s="1"/>
      <c r="F3" s="1"/>
      <c r="G3" s="1"/>
      <c r="H3" s="2"/>
      <c r="I3" s="2"/>
      <c r="J3" s="2"/>
      <c r="K3" s="3"/>
      <c r="L3" s="3"/>
      <c r="M3" s="3"/>
      <c r="N3" s="1"/>
      <c r="O3" s="1"/>
      <c r="P3" s="1"/>
    </row>
    <row r="4" spans="1:19" ht="13.5" customHeight="1">
      <c r="A4" s="54" t="s">
        <v>29</v>
      </c>
      <c r="B4" s="57" t="s">
        <v>25</v>
      </c>
      <c r="C4" s="58"/>
      <c r="D4" s="58"/>
      <c r="E4" s="57" t="s">
        <v>26</v>
      </c>
      <c r="F4" s="58"/>
      <c r="G4" s="61"/>
      <c r="H4" s="57" t="s">
        <v>31</v>
      </c>
      <c r="I4" s="58"/>
      <c r="J4" s="61"/>
      <c r="K4" s="57" t="s">
        <v>32</v>
      </c>
      <c r="L4" s="58"/>
      <c r="M4" s="61"/>
      <c r="N4" s="57" t="s">
        <v>33</v>
      </c>
      <c r="O4" s="58"/>
      <c r="P4" s="61"/>
      <c r="Q4" s="57" t="s">
        <v>34</v>
      </c>
      <c r="R4" s="58"/>
      <c r="S4" s="61"/>
    </row>
    <row r="5" spans="1:19" ht="13.5" customHeight="1" thickBot="1">
      <c r="A5" s="55"/>
      <c r="B5" s="59"/>
      <c r="C5" s="60"/>
      <c r="D5" s="60"/>
      <c r="E5" s="59"/>
      <c r="F5" s="60"/>
      <c r="G5" s="62"/>
      <c r="H5" s="59"/>
      <c r="I5" s="60"/>
      <c r="J5" s="62"/>
      <c r="K5" s="59"/>
      <c r="L5" s="60"/>
      <c r="M5" s="62"/>
      <c r="N5" s="59"/>
      <c r="O5" s="60"/>
      <c r="P5" s="62"/>
      <c r="Q5" s="59"/>
      <c r="R5" s="60"/>
      <c r="S5" s="62"/>
    </row>
    <row r="6" spans="1:22" ht="26.25" thickBot="1">
      <c r="A6" s="56"/>
      <c r="B6" s="4" t="s">
        <v>0</v>
      </c>
      <c r="C6" s="4" t="s">
        <v>1</v>
      </c>
      <c r="D6" s="4" t="s">
        <v>35</v>
      </c>
      <c r="E6" s="4" t="s">
        <v>0</v>
      </c>
      <c r="F6" s="4" t="s">
        <v>1</v>
      </c>
      <c r="G6" s="4" t="s">
        <v>35</v>
      </c>
      <c r="H6" s="4" t="s">
        <v>0</v>
      </c>
      <c r="I6" s="4" t="s">
        <v>1</v>
      </c>
      <c r="J6" s="4" t="s">
        <v>2</v>
      </c>
      <c r="K6" s="4" t="s">
        <v>27</v>
      </c>
      <c r="L6" s="4" t="s">
        <v>28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U6" s="48"/>
      <c r="V6" s="49"/>
    </row>
    <row r="7" spans="1:22" ht="12.75">
      <c r="A7" s="15"/>
      <c r="B7" s="19"/>
      <c r="C7" s="7"/>
      <c r="D7" s="20"/>
      <c r="E7" s="19"/>
      <c r="F7" s="7"/>
      <c r="G7" s="20"/>
      <c r="H7" s="23"/>
      <c r="I7" s="7"/>
      <c r="J7" s="15"/>
      <c r="K7" s="29"/>
      <c r="L7" s="9"/>
      <c r="M7" s="30"/>
      <c r="N7" s="25"/>
      <c r="O7" s="9"/>
      <c r="P7" s="30"/>
      <c r="Q7" s="25"/>
      <c r="R7" s="9"/>
      <c r="S7" s="30"/>
      <c r="U7" s="49"/>
      <c r="V7" s="49"/>
    </row>
    <row r="8" spans="1:22" ht="18" customHeight="1">
      <c r="A8" s="16" t="s">
        <v>3</v>
      </c>
      <c r="B8" s="21">
        <v>140</v>
      </c>
      <c r="C8" s="12">
        <v>138</v>
      </c>
      <c r="D8" s="43">
        <f>C8/B8*100</f>
        <v>98.57142857142858</v>
      </c>
      <c r="E8" s="12">
        <v>83</v>
      </c>
      <c r="F8" s="12">
        <v>80</v>
      </c>
      <c r="G8" s="43">
        <f aca="true" t="shared" si="0" ref="G8:G30">F8/E8*100</f>
        <v>96.3855421686747</v>
      </c>
      <c r="H8" s="12">
        <v>39</v>
      </c>
      <c r="I8" s="12">
        <v>39</v>
      </c>
      <c r="J8" s="44">
        <f aca="true" t="shared" si="1" ref="J8:J30">I8/H8*100</f>
        <v>100</v>
      </c>
      <c r="K8" s="31">
        <v>42</v>
      </c>
      <c r="L8" s="12">
        <v>42</v>
      </c>
      <c r="M8" s="43">
        <f aca="true" t="shared" si="2" ref="M8:M30">L8/K8*100</f>
        <v>100</v>
      </c>
      <c r="N8" s="26">
        <v>36</v>
      </c>
      <c r="O8" s="12">
        <v>36</v>
      </c>
      <c r="P8" s="43">
        <f aca="true" t="shared" si="3" ref="P8:P30">O8/N8*100</f>
        <v>100</v>
      </c>
      <c r="Q8" s="26">
        <v>2</v>
      </c>
      <c r="R8" s="12">
        <v>2</v>
      </c>
      <c r="S8" s="43">
        <f aca="true" t="shared" si="4" ref="S8:S19">R8/Q8*100</f>
        <v>100</v>
      </c>
      <c r="U8" s="50"/>
      <c r="V8" s="49"/>
    </row>
    <row r="9" spans="1:22" ht="18" customHeight="1">
      <c r="A9" s="16" t="s">
        <v>4</v>
      </c>
      <c r="B9" s="21">
        <v>296</v>
      </c>
      <c r="C9" s="10">
        <v>237</v>
      </c>
      <c r="D9" s="43">
        <f aca="true" t="shared" si="5" ref="D9:D30">C9/B9*100</f>
        <v>80.06756756756756</v>
      </c>
      <c r="E9" s="10">
        <v>135</v>
      </c>
      <c r="F9" s="10">
        <v>107</v>
      </c>
      <c r="G9" s="43">
        <f t="shared" si="0"/>
        <v>79.25925925925927</v>
      </c>
      <c r="H9" s="10">
        <v>77</v>
      </c>
      <c r="I9" s="10">
        <v>74</v>
      </c>
      <c r="J9" s="44">
        <f t="shared" si="1"/>
        <v>96.1038961038961</v>
      </c>
      <c r="K9" s="21">
        <v>85</v>
      </c>
      <c r="L9" s="10">
        <v>83</v>
      </c>
      <c r="M9" s="43">
        <f t="shared" si="2"/>
        <v>97.6470588235294</v>
      </c>
      <c r="N9" s="27">
        <v>69</v>
      </c>
      <c r="O9" s="10">
        <v>62</v>
      </c>
      <c r="P9" s="43">
        <f t="shared" si="3"/>
        <v>89.85507246376811</v>
      </c>
      <c r="Q9" s="27">
        <v>26</v>
      </c>
      <c r="R9" s="10">
        <v>19</v>
      </c>
      <c r="S9" s="43">
        <f t="shared" si="4"/>
        <v>73.07692307692307</v>
      </c>
      <c r="U9" s="50"/>
      <c r="V9" s="49"/>
    </row>
    <row r="10" spans="1:22" ht="18" customHeight="1">
      <c r="A10" s="16" t="s">
        <v>5</v>
      </c>
      <c r="B10" s="21">
        <v>353</v>
      </c>
      <c r="C10" s="10">
        <v>285</v>
      </c>
      <c r="D10" s="43">
        <f t="shared" si="5"/>
        <v>80.73654390934844</v>
      </c>
      <c r="E10" s="10">
        <v>204</v>
      </c>
      <c r="F10" s="10">
        <v>153</v>
      </c>
      <c r="G10" s="43">
        <f t="shared" si="0"/>
        <v>75</v>
      </c>
      <c r="H10" s="10">
        <v>187</v>
      </c>
      <c r="I10" s="10">
        <v>172</v>
      </c>
      <c r="J10" s="44">
        <f t="shared" si="1"/>
        <v>91.97860962566845</v>
      </c>
      <c r="K10" s="21">
        <v>196</v>
      </c>
      <c r="L10" s="10">
        <v>182</v>
      </c>
      <c r="M10" s="43">
        <f t="shared" si="2"/>
        <v>92.85714285714286</v>
      </c>
      <c r="N10" s="27">
        <v>143</v>
      </c>
      <c r="O10" s="10">
        <v>107</v>
      </c>
      <c r="P10" s="43">
        <f t="shared" si="3"/>
        <v>74.82517482517483</v>
      </c>
      <c r="Q10" s="27">
        <v>40</v>
      </c>
      <c r="R10" s="10">
        <v>31</v>
      </c>
      <c r="S10" s="43">
        <f t="shared" si="4"/>
        <v>77.5</v>
      </c>
      <c r="U10" s="50"/>
      <c r="V10" s="49"/>
    </row>
    <row r="11" spans="1:22" ht="18" customHeight="1">
      <c r="A11" s="16" t="s">
        <v>6</v>
      </c>
      <c r="B11" s="21">
        <v>355</v>
      </c>
      <c r="C11" s="10">
        <v>311</v>
      </c>
      <c r="D11" s="43">
        <f t="shared" si="5"/>
        <v>87.60563380281691</v>
      </c>
      <c r="E11" s="10">
        <v>188</v>
      </c>
      <c r="F11" s="10">
        <v>138</v>
      </c>
      <c r="G11" s="43">
        <f t="shared" si="0"/>
        <v>73.40425531914893</v>
      </c>
      <c r="H11" s="10">
        <v>150</v>
      </c>
      <c r="I11" s="10">
        <v>136</v>
      </c>
      <c r="J11" s="44">
        <f t="shared" si="1"/>
        <v>90.66666666666666</v>
      </c>
      <c r="K11" s="21">
        <v>161</v>
      </c>
      <c r="L11" s="10">
        <v>148</v>
      </c>
      <c r="M11" s="43">
        <f t="shared" si="2"/>
        <v>91.92546583850931</v>
      </c>
      <c r="N11" s="27">
        <v>140</v>
      </c>
      <c r="O11" s="10">
        <v>126</v>
      </c>
      <c r="P11" s="43">
        <f t="shared" si="3"/>
        <v>90</v>
      </c>
      <c r="Q11" s="27">
        <v>42</v>
      </c>
      <c r="R11" s="10">
        <v>38</v>
      </c>
      <c r="S11" s="43">
        <f t="shared" si="4"/>
        <v>90.47619047619048</v>
      </c>
      <c r="U11" s="50"/>
      <c r="V11" s="49"/>
    </row>
    <row r="12" spans="1:22" ht="18" customHeight="1">
      <c r="A12" s="16" t="s">
        <v>7</v>
      </c>
      <c r="B12" s="21">
        <v>197</v>
      </c>
      <c r="C12" s="10">
        <v>165</v>
      </c>
      <c r="D12" s="43">
        <f t="shared" si="5"/>
        <v>83.75634517766497</v>
      </c>
      <c r="E12" s="10">
        <v>134</v>
      </c>
      <c r="F12" s="10">
        <v>110</v>
      </c>
      <c r="G12" s="43">
        <f t="shared" si="0"/>
        <v>82.08955223880598</v>
      </c>
      <c r="H12" s="10">
        <v>86</v>
      </c>
      <c r="I12" s="10">
        <v>83</v>
      </c>
      <c r="J12" s="44">
        <f t="shared" si="1"/>
        <v>96.51162790697676</v>
      </c>
      <c r="K12" s="21">
        <v>90</v>
      </c>
      <c r="L12" s="10">
        <v>86</v>
      </c>
      <c r="M12" s="43">
        <f t="shared" si="2"/>
        <v>95.55555555555556</v>
      </c>
      <c r="N12" s="27">
        <v>103</v>
      </c>
      <c r="O12" s="10">
        <v>103</v>
      </c>
      <c r="P12" s="43">
        <f t="shared" si="3"/>
        <v>100</v>
      </c>
      <c r="Q12" s="27">
        <v>15</v>
      </c>
      <c r="R12" s="10">
        <v>15</v>
      </c>
      <c r="S12" s="43">
        <f t="shared" si="4"/>
        <v>100</v>
      </c>
      <c r="U12" s="50"/>
      <c r="V12" s="49"/>
    </row>
    <row r="13" spans="1:22" ht="18" customHeight="1">
      <c r="A13" s="16" t="s">
        <v>8</v>
      </c>
      <c r="B13" s="21">
        <v>297</v>
      </c>
      <c r="C13" s="10">
        <v>261</v>
      </c>
      <c r="D13" s="43">
        <f t="shared" si="5"/>
        <v>87.87878787878788</v>
      </c>
      <c r="E13" s="10">
        <v>145</v>
      </c>
      <c r="F13" s="10">
        <v>119</v>
      </c>
      <c r="G13" s="43">
        <f t="shared" si="0"/>
        <v>82.06896551724138</v>
      </c>
      <c r="H13" s="10">
        <v>135</v>
      </c>
      <c r="I13" s="10">
        <v>120</v>
      </c>
      <c r="J13" s="44">
        <f t="shared" si="1"/>
        <v>88.88888888888889</v>
      </c>
      <c r="K13" s="21">
        <v>132</v>
      </c>
      <c r="L13" s="10">
        <v>117</v>
      </c>
      <c r="M13" s="43">
        <f t="shared" si="2"/>
        <v>88.63636363636364</v>
      </c>
      <c r="N13" s="27">
        <v>66</v>
      </c>
      <c r="O13" s="10">
        <v>66</v>
      </c>
      <c r="P13" s="43">
        <f t="shared" si="3"/>
        <v>100</v>
      </c>
      <c r="Q13" s="27">
        <v>28</v>
      </c>
      <c r="R13" s="10">
        <v>23</v>
      </c>
      <c r="S13" s="43">
        <f t="shared" si="4"/>
        <v>82.14285714285714</v>
      </c>
      <c r="U13" s="50"/>
      <c r="V13" s="49"/>
    </row>
    <row r="14" spans="1:22" ht="18" customHeight="1">
      <c r="A14" s="16" t="s">
        <v>9</v>
      </c>
      <c r="B14" s="21">
        <v>106</v>
      </c>
      <c r="C14" s="10">
        <v>74</v>
      </c>
      <c r="D14" s="43">
        <f t="shared" si="5"/>
        <v>69.81132075471697</v>
      </c>
      <c r="E14" s="10">
        <v>113</v>
      </c>
      <c r="F14" s="10">
        <v>71</v>
      </c>
      <c r="G14" s="43">
        <f t="shared" si="0"/>
        <v>62.83185840707964</v>
      </c>
      <c r="H14" s="10">
        <v>46</v>
      </c>
      <c r="I14" s="10">
        <v>29</v>
      </c>
      <c r="J14" s="44">
        <f t="shared" si="1"/>
        <v>63.04347826086957</v>
      </c>
      <c r="K14" s="21">
        <v>38</v>
      </c>
      <c r="L14" s="10">
        <v>30</v>
      </c>
      <c r="M14" s="43">
        <f t="shared" si="2"/>
        <v>78.94736842105263</v>
      </c>
      <c r="N14" s="27">
        <v>41</v>
      </c>
      <c r="O14" s="10">
        <v>29</v>
      </c>
      <c r="P14" s="43">
        <f t="shared" si="3"/>
        <v>70.73170731707317</v>
      </c>
      <c r="Q14" s="27">
        <v>10</v>
      </c>
      <c r="R14" s="10">
        <v>7</v>
      </c>
      <c r="S14" s="43">
        <f t="shared" si="4"/>
        <v>70</v>
      </c>
      <c r="U14" s="50"/>
      <c r="V14" s="49"/>
    </row>
    <row r="15" spans="1:22" ht="18" customHeight="1">
      <c r="A15" s="16" t="s">
        <v>10</v>
      </c>
      <c r="B15" s="21">
        <v>335</v>
      </c>
      <c r="C15" s="10">
        <v>267</v>
      </c>
      <c r="D15" s="43">
        <f t="shared" si="5"/>
        <v>79.70149253731343</v>
      </c>
      <c r="E15" s="10">
        <v>196</v>
      </c>
      <c r="F15" s="10">
        <v>144</v>
      </c>
      <c r="G15" s="43">
        <f t="shared" si="0"/>
        <v>73.46938775510205</v>
      </c>
      <c r="H15" s="10">
        <v>158</v>
      </c>
      <c r="I15" s="10">
        <v>139</v>
      </c>
      <c r="J15" s="44">
        <f t="shared" si="1"/>
        <v>87.9746835443038</v>
      </c>
      <c r="K15" s="21">
        <v>166</v>
      </c>
      <c r="L15" s="10">
        <v>151</v>
      </c>
      <c r="M15" s="43">
        <f t="shared" si="2"/>
        <v>90.96385542168674</v>
      </c>
      <c r="N15" s="27">
        <v>123</v>
      </c>
      <c r="O15" s="10">
        <v>108</v>
      </c>
      <c r="P15" s="43">
        <f t="shared" si="3"/>
        <v>87.8048780487805</v>
      </c>
      <c r="Q15" s="27">
        <v>30</v>
      </c>
      <c r="R15" s="10">
        <v>28</v>
      </c>
      <c r="S15" s="43">
        <f t="shared" si="4"/>
        <v>93.33333333333333</v>
      </c>
      <c r="U15" s="50"/>
      <c r="V15" s="49"/>
    </row>
    <row r="16" spans="1:22" ht="18" customHeight="1">
      <c r="A16" s="16" t="s">
        <v>11</v>
      </c>
      <c r="B16" s="21">
        <v>250</v>
      </c>
      <c r="C16" s="10">
        <v>213</v>
      </c>
      <c r="D16" s="43">
        <f t="shared" si="5"/>
        <v>85.2</v>
      </c>
      <c r="E16" s="10">
        <v>145</v>
      </c>
      <c r="F16" s="10">
        <v>116</v>
      </c>
      <c r="G16" s="43">
        <f t="shared" si="0"/>
        <v>80</v>
      </c>
      <c r="H16" s="10">
        <v>117</v>
      </c>
      <c r="I16" s="10">
        <v>100</v>
      </c>
      <c r="J16" s="44">
        <f t="shared" si="1"/>
        <v>85.47008547008546</v>
      </c>
      <c r="K16" s="21">
        <v>121</v>
      </c>
      <c r="L16" s="10">
        <v>110</v>
      </c>
      <c r="M16" s="43">
        <f t="shared" si="2"/>
        <v>90.9090909090909</v>
      </c>
      <c r="N16" s="27">
        <v>98</v>
      </c>
      <c r="O16" s="10">
        <v>82</v>
      </c>
      <c r="P16" s="43">
        <f t="shared" si="3"/>
        <v>83.6734693877551</v>
      </c>
      <c r="Q16" s="27">
        <v>33</v>
      </c>
      <c r="R16" s="10">
        <v>29</v>
      </c>
      <c r="S16" s="43">
        <f t="shared" si="4"/>
        <v>87.87878787878788</v>
      </c>
      <c r="U16" s="50"/>
      <c r="V16" s="49"/>
    </row>
    <row r="17" spans="1:22" ht="18" customHeight="1">
      <c r="A17" s="16" t="s">
        <v>12</v>
      </c>
      <c r="B17" s="21">
        <v>149</v>
      </c>
      <c r="C17" s="10">
        <v>125</v>
      </c>
      <c r="D17" s="43">
        <f t="shared" si="5"/>
        <v>83.89261744966443</v>
      </c>
      <c r="E17" s="10">
        <v>134</v>
      </c>
      <c r="F17" s="10">
        <v>106</v>
      </c>
      <c r="G17" s="43">
        <f t="shared" si="0"/>
        <v>79.1044776119403</v>
      </c>
      <c r="H17" s="10">
        <v>73</v>
      </c>
      <c r="I17" s="10">
        <v>59</v>
      </c>
      <c r="J17" s="44">
        <f t="shared" si="1"/>
        <v>80.82191780821918</v>
      </c>
      <c r="K17" s="21">
        <v>74</v>
      </c>
      <c r="L17" s="10">
        <v>64</v>
      </c>
      <c r="M17" s="43">
        <f t="shared" si="2"/>
        <v>86.48648648648648</v>
      </c>
      <c r="N17" s="27">
        <v>83</v>
      </c>
      <c r="O17" s="10">
        <v>64</v>
      </c>
      <c r="P17" s="43">
        <f t="shared" si="3"/>
        <v>77.10843373493977</v>
      </c>
      <c r="Q17" s="27">
        <v>14</v>
      </c>
      <c r="R17" s="10">
        <v>7</v>
      </c>
      <c r="S17" s="43">
        <f t="shared" si="4"/>
        <v>50</v>
      </c>
      <c r="U17" s="50"/>
      <c r="V17" s="49"/>
    </row>
    <row r="18" spans="1:22" ht="18" customHeight="1">
      <c r="A18" s="16" t="s">
        <v>13</v>
      </c>
      <c r="B18" s="21">
        <v>107</v>
      </c>
      <c r="C18" s="10">
        <v>85</v>
      </c>
      <c r="D18" s="43">
        <f t="shared" si="5"/>
        <v>79.43925233644859</v>
      </c>
      <c r="E18" s="10">
        <v>51</v>
      </c>
      <c r="F18" s="10">
        <v>45</v>
      </c>
      <c r="G18" s="43">
        <f t="shared" si="0"/>
        <v>88.23529411764706</v>
      </c>
      <c r="H18" s="10">
        <v>41</v>
      </c>
      <c r="I18" s="10">
        <v>33</v>
      </c>
      <c r="J18" s="44">
        <f t="shared" si="1"/>
        <v>80.48780487804879</v>
      </c>
      <c r="K18" s="21">
        <v>36</v>
      </c>
      <c r="L18" s="10">
        <v>28</v>
      </c>
      <c r="M18" s="43">
        <f t="shared" si="2"/>
        <v>77.77777777777779</v>
      </c>
      <c r="N18" s="27">
        <v>44</v>
      </c>
      <c r="O18" s="10">
        <v>36</v>
      </c>
      <c r="P18" s="43">
        <f t="shared" si="3"/>
        <v>81.81818181818183</v>
      </c>
      <c r="Q18" s="27">
        <v>6</v>
      </c>
      <c r="R18" s="10">
        <v>5</v>
      </c>
      <c r="S18" s="43">
        <f t="shared" si="4"/>
        <v>83.33333333333334</v>
      </c>
      <c r="U18" s="50"/>
      <c r="V18" s="49"/>
    </row>
    <row r="19" spans="1:22" ht="18" customHeight="1">
      <c r="A19" s="16" t="s">
        <v>14</v>
      </c>
      <c r="B19" s="21">
        <v>454</v>
      </c>
      <c r="C19" s="10">
        <v>368</v>
      </c>
      <c r="D19" s="43">
        <f t="shared" si="5"/>
        <v>81.05726872246696</v>
      </c>
      <c r="E19" s="10">
        <v>399</v>
      </c>
      <c r="F19" s="10">
        <v>282</v>
      </c>
      <c r="G19" s="43">
        <f t="shared" si="0"/>
        <v>70.67669172932331</v>
      </c>
      <c r="H19" s="10">
        <v>178</v>
      </c>
      <c r="I19" s="10">
        <v>152</v>
      </c>
      <c r="J19" s="44">
        <f t="shared" si="1"/>
        <v>85.39325842696628</v>
      </c>
      <c r="K19" s="21">
        <v>174</v>
      </c>
      <c r="L19" s="10">
        <v>141</v>
      </c>
      <c r="M19" s="43">
        <f t="shared" si="2"/>
        <v>81.03448275862068</v>
      </c>
      <c r="N19" s="27">
        <v>175</v>
      </c>
      <c r="O19" s="10">
        <v>149</v>
      </c>
      <c r="P19" s="43">
        <f t="shared" si="3"/>
        <v>85.14285714285714</v>
      </c>
      <c r="Q19" s="27">
        <v>52</v>
      </c>
      <c r="R19" s="10">
        <v>46</v>
      </c>
      <c r="S19" s="43">
        <f t="shared" si="4"/>
        <v>88.46153846153845</v>
      </c>
      <c r="U19" s="50"/>
      <c r="V19" s="49"/>
    </row>
    <row r="20" spans="1:22" ht="18" customHeight="1">
      <c r="A20" s="16" t="s">
        <v>15</v>
      </c>
      <c r="B20" s="21">
        <v>212</v>
      </c>
      <c r="C20" s="10">
        <v>182</v>
      </c>
      <c r="D20" s="43">
        <f t="shared" si="5"/>
        <v>85.84905660377359</v>
      </c>
      <c r="E20" s="10">
        <v>124</v>
      </c>
      <c r="F20" s="10">
        <v>87</v>
      </c>
      <c r="G20" s="43">
        <f t="shared" si="0"/>
        <v>70.16129032258065</v>
      </c>
      <c r="H20" s="10">
        <v>75</v>
      </c>
      <c r="I20" s="10">
        <v>70</v>
      </c>
      <c r="J20" s="44">
        <f t="shared" si="1"/>
        <v>93.33333333333333</v>
      </c>
      <c r="K20" s="21">
        <v>85</v>
      </c>
      <c r="L20" s="10">
        <v>79</v>
      </c>
      <c r="M20" s="43">
        <f t="shared" si="2"/>
        <v>92.94117647058823</v>
      </c>
      <c r="N20" s="27">
        <v>75</v>
      </c>
      <c r="O20" s="10">
        <v>70</v>
      </c>
      <c r="P20" s="43">
        <f t="shared" si="3"/>
        <v>93.33333333333333</v>
      </c>
      <c r="Q20" s="27">
        <v>0</v>
      </c>
      <c r="R20" s="10">
        <v>0</v>
      </c>
      <c r="S20" s="43">
        <v>0</v>
      </c>
      <c r="U20" s="50"/>
      <c r="V20" s="49"/>
    </row>
    <row r="21" spans="1:22" ht="18" customHeight="1">
      <c r="A21" s="16" t="s">
        <v>16</v>
      </c>
      <c r="B21" s="21">
        <v>125</v>
      </c>
      <c r="C21" s="10">
        <v>121</v>
      </c>
      <c r="D21" s="43">
        <f t="shared" si="5"/>
        <v>96.8</v>
      </c>
      <c r="E21" s="10">
        <v>89</v>
      </c>
      <c r="F21" s="10">
        <v>83</v>
      </c>
      <c r="G21" s="43">
        <f t="shared" si="0"/>
        <v>93.25842696629213</v>
      </c>
      <c r="H21" s="10">
        <v>80</v>
      </c>
      <c r="I21" s="10">
        <v>78</v>
      </c>
      <c r="J21" s="44">
        <f t="shared" si="1"/>
        <v>97.5</v>
      </c>
      <c r="K21" s="21">
        <v>74</v>
      </c>
      <c r="L21" s="10">
        <v>73</v>
      </c>
      <c r="M21" s="43">
        <f t="shared" si="2"/>
        <v>98.64864864864865</v>
      </c>
      <c r="N21" s="27">
        <v>47</v>
      </c>
      <c r="O21" s="10">
        <v>47</v>
      </c>
      <c r="P21" s="43">
        <f t="shared" si="3"/>
        <v>100</v>
      </c>
      <c r="Q21" s="27">
        <v>14</v>
      </c>
      <c r="R21" s="10">
        <v>14</v>
      </c>
      <c r="S21" s="43">
        <f aca="true" t="shared" si="6" ref="S21:S30">R21/Q21*100</f>
        <v>100</v>
      </c>
      <c r="U21" s="50"/>
      <c r="V21" s="49"/>
    </row>
    <row r="22" spans="1:22" ht="18" customHeight="1">
      <c r="A22" s="16" t="s">
        <v>17</v>
      </c>
      <c r="B22" s="21">
        <v>350</v>
      </c>
      <c r="C22" s="10">
        <v>325</v>
      </c>
      <c r="D22" s="43">
        <f t="shared" si="5"/>
        <v>92.85714285714286</v>
      </c>
      <c r="E22" s="10">
        <v>259</v>
      </c>
      <c r="F22" s="10">
        <v>224</v>
      </c>
      <c r="G22" s="43">
        <f t="shared" si="0"/>
        <v>86.48648648648648</v>
      </c>
      <c r="H22" s="10">
        <v>143</v>
      </c>
      <c r="I22" s="10">
        <v>134</v>
      </c>
      <c r="J22" s="44">
        <f t="shared" si="1"/>
        <v>93.7062937062937</v>
      </c>
      <c r="K22" s="21">
        <v>187</v>
      </c>
      <c r="L22" s="10">
        <v>181</v>
      </c>
      <c r="M22" s="43">
        <f t="shared" si="2"/>
        <v>96.79144385026738</v>
      </c>
      <c r="N22" s="27">
        <v>150</v>
      </c>
      <c r="O22" s="10">
        <v>145</v>
      </c>
      <c r="P22" s="43">
        <f t="shared" si="3"/>
        <v>96.66666666666667</v>
      </c>
      <c r="Q22" s="27">
        <v>26</v>
      </c>
      <c r="R22" s="10">
        <v>24</v>
      </c>
      <c r="S22" s="43">
        <f t="shared" si="6"/>
        <v>92.3076923076923</v>
      </c>
      <c r="U22" s="50"/>
      <c r="V22" s="49"/>
    </row>
    <row r="23" spans="1:22" ht="18" customHeight="1">
      <c r="A23" s="16" t="s">
        <v>18</v>
      </c>
      <c r="B23" s="21">
        <v>441</v>
      </c>
      <c r="C23" s="10">
        <v>331</v>
      </c>
      <c r="D23" s="43">
        <f t="shared" si="5"/>
        <v>75.05668934240363</v>
      </c>
      <c r="E23" s="10">
        <v>334</v>
      </c>
      <c r="F23" s="10">
        <v>236</v>
      </c>
      <c r="G23" s="43">
        <f t="shared" si="0"/>
        <v>70.65868263473054</v>
      </c>
      <c r="H23" s="10">
        <v>131</v>
      </c>
      <c r="I23" s="10">
        <v>113</v>
      </c>
      <c r="J23" s="44">
        <f t="shared" si="1"/>
        <v>86.25954198473282</v>
      </c>
      <c r="K23" s="21">
        <v>127</v>
      </c>
      <c r="L23" s="10">
        <v>110</v>
      </c>
      <c r="M23" s="43">
        <f t="shared" si="2"/>
        <v>86.61417322834646</v>
      </c>
      <c r="N23" s="27">
        <v>175</v>
      </c>
      <c r="O23" s="10">
        <v>144</v>
      </c>
      <c r="P23" s="43">
        <f t="shared" si="3"/>
        <v>82.28571428571428</v>
      </c>
      <c r="Q23" s="27">
        <v>21</v>
      </c>
      <c r="R23" s="10">
        <v>16</v>
      </c>
      <c r="S23" s="43">
        <f t="shared" si="6"/>
        <v>76.19047619047619</v>
      </c>
      <c r="U23" s="50"/>
      <c r="V23" s="49"/>
    </row>
    <row r="24" spans="1:22" ht="18" customHeight="1">
      <c r="A24" s="16" t="s">
        <v>19</v>
      </c>
      <c r="B24" s="21">
        <v>152</v>
      </c>
      <c r="C24" s="10">
        <v>152</v>
      </c>
      <c r="D24" s="43">
        <f t="shared" si="5"/>
        <v>100</v>
      </c>
      <c r="E24" s="10">
        <v>104</v>
      </c>
      <c r="F24" s="10">
        <v>98</v>
      </c>
      <c r="G24" s="43">
        <f t="shared" si="0"/>
        <v>94.23076923076923</v>
      </c>
      <c r="H24" s="10">
        <v>90</v>
      </c>
      <c r="I24" s="10">
        <v>90</v>
      </c>
      <c r="J24" s="44">
        <f t="shared" si="1"/>
        <v>100</v>
      </c>
      <c r="K24" s="21">
        <v>86</v>
      </c>
      <c r="L24" s="10">
        <v>86</v>
      </c>
      <c r="M24" s="43">
        <f t="shared" si="2"/>
        <v>100</v>
      </c>
      <c r="N24" s="27">
        <v>92</v>
      </c>
      <c r="O24" s="10">
        <v>90</v>
      </c>
      <c r="P24" s="43">
        <f t="shared" si="3"/>
        <v>97.82608695652173</v>
      </c>
      <c r="Q24" s="27">
        <v>22</v>
      </c>
      <c r="R24" s="10">
        <v>21</v>
      </c>
      <c r="S24" s="43">
        <f t="shared" si="6"/>
        <v>95.45454545454545</v>
      </c>
      <c r="U24" s="50"/>
      <c r="V24" s="49"/>
    </row>
    <row r="25" spans="1:22" ht="18" customHeight="1">
      <c r="A25" s="16" t="s">
        <v>20</v>
      </c>
      <c r="B25" s="21">
        <v>91</v>
      </c>
      <c r="C25" s="10">
        <v>85</v>
      </c>
      <c r="D25" s="43">
        <f t="shared" si="5"/>
        <v>93.4065934065934</v>
      </c>
      <c r="E25" s="10">
        <v>68</v>
      </c>
      <c r="F25" s="10">
        <v>64</v>
      </c>
      <c r="G25" s="43">
        <f t="shared" si="0"/>
        <v>94.11764705882352</v>
      </c>
      <c r="H25" s="10">
        <v>33</v>
      </c>
      <c r="I25" s="10">
        <v>33</v>
      </c>
      <c r="J25" s="44">
        <f t="shared" si="1"/>
        <v>100</v>
      </c>
      <c r="K25" s="21">
        <v>44</v>
      </c>
      <c r="L25" s="10">
        <v>44</v>
      </c>
      <c r="M25" s="43">
        <f t="shared" si="2"/>
        <v>100</v>
      </c>
      <c r="N25" s="27">
        <v>40</v>
      </c>
      <c r="O25" s="10">
        <v>40</v>
      </c>
      <c r="P25" s="43">
        <f t="shared" si="3"/>
        <v>100</v>
      </c>
      <c r="Q25" s="27">
        <v>9</v>
      </c>
      <c r="R25" s="10">
        <v>8</v>
      </c>
      <c r="S25" s="43">
        <f t="shared" si="6"/>
        <v>88.88888888888889</v>
      </c>
      <c r="U25" s="50"/>
      <c r="V25" s="49"/>
    </row>
    <row r="26" spans="1:22" ht="18" customHeight="1">
      <c r="A26" s="16" t="s">
        <v>21</v>
      </c>
      <c r="B26" s="21">
        <v>347</v>
      </c>
      <c r="C26" s="10">
        <v>300</v>
      </c>
      <c r="D26" s="43">
        <f t="shared" si="5"/>
        <v>86.45533141210375</v>
      </c>
      <c r="E26" s="10">
        <v>209</v>
      </c>
      <c r="F26" s="10">
        <v>165</v>
      </c>
      <c r="G26" s="43">
        <f t="shared" si="0"/>
        <v>78.94736842105263</v>
      </c>
      <c r="H26" s="10">
        <v>133</v>
      </c>
      <c r="I26" s="10">
        <v>108</v>
      </c>
      <c r="J26" s="44">
        <f t="shared" si="1"/>
        <v>81.203007518797</v>
      </c>
      <c r="K26" s="21">
        <v>104</v>
      </c>
      <c r="L26" s="10">
        <v>84</v>
      </c>
      <c r="M26" s="43">
        <f t="shared" si="2"/>
        <v>80.76923076923077</v>
      </c>
      <c r="N26" s="27">
        <v>169</v>
      </c>
      <c r="O26" s="10">
        <v>158</v>
      </c>
      <c r="P26" s="43">
        <f t="shared" si="3"/>
        <v>93.49112426035504</v>
      </c>
      <c r="Q26" s="27">
        <v>16</v>
      </c>
      <c r="R26" s="10">
        <v>14</v>
      </c>
      <c r="S26" s="43">
        <f t="shared" si="6"/>
        <v>87.5</v>
      </c>
      <c r="U26" s="50"/>
      <c r="V26" s="49"/>
    </row>
    <row r="27" spans="1:22" ht="18" customHeight="1">
      <c r="A27" s="16" t="s">
        <v>22</v>
      </c>
      <c r="B27" s="21">
        <v>352</v>
      </c>
      <c r="C27" s="10">
        <v>346</v>
      </c>
      <c r="D27" s="43">
        <f t="shared" si="5"/>
        <v>98.29545454545455</v>
      </c>
      <c r="E27" s="10">
        <v>211</v>
      </c>
      <c r="F27" s="10">
        <v>189</v>
      </c>
      <c r="G27" s="43">
        <f t="shared" si="0"/>
        <v>89.57345971563981</v>
      </c>
      <c r="H27" s="10">
        <v>203</v>
      </c>
      <c r="I27" s="10">
        <v>203</v>
      </c>
      <c r="J27" s="44">
        <f t="shared" si="1"/>
        <v>100</v>
      </c>
      <c r="K27" s="21">
        <v>209</v>
      </c>
      <c r="L27" s="10">
        <v>209</v>
      </c>
      <c r="M27" s="43">
        <f t="shared" si="2"/>
        <v>100</v>
      </c>
      <c r="N27" s="27">
        <v>130</v>
      </c>
      <c r="O27" s="10">
        <v>128</v>
      </c>
      <c r="P27" s="43">
        <f t="shared" si="3"/>
        <v>98.46153846153847</v>
      </c>
      <c r="Q27" s="27">
        <v>35</v>
      </c>
      <c r="R27" s="10">
        <v>32</v>
      </c>
      <c r="S27" s="43">
        <f t="shared" si="6"/>
        <v>91.42857142857143</v>
      </c>
      <c r="U27" s="50"/>
      <c r="V27" s="49"/>
    </row>
    <row r="28" spans="1:22" ht="18" customHeight="1" thickBot="1">
      <c r="A28" s="42" t="s">
        <v>23</v>
      </c>
      <c r="B28" s="32">
        <v>233</v>
      </c>
      <c r="C28" s="13">
        <v>229</v>
      </c>
      <c r="D28" s="45">
        <f t="shared" si="5"/>
        <v>98.28326180257511</v>
      </c>
      <c r="E28" s="13">
        <v>120</v>
      </c>
      <c r="F28" s="13">
        <v>100</v>
      </c>
      <c r="G28" s="45">
        <f t="shared" si="0"/>
        <v>83.33333333333334</v>
      </c>
      <c r="H28" s="13">
        <v>104</v>
      </c>
      <c r="I28" s="13">
        <v>98</v>
      </c>
      <c r="J28" s="46">
        <f t="shared" si="1"/>
        <v>94.23076923076923</v>
      </c>
      <c r="K28" s="32">
        <v>109</v>
      </c>
      <c r="L28" s="13">
        <v>103</v>
      </c>
      <c r="M28" s="45">
        <f t="shared" si="2"/>
        <v>94.4954128440367</v>
      </c>
      <c r="N28" s="28">
        <v>102</v>
      </c>
      <c r="O28" s="13">
        <v>65</v>
      </c>
      <c r="P28" s="45">
        <f t="shared" si="3"/>
        <v>63.725490196078425</v>
      </c>
      <c r="Q28" s="28">
        <v>20</v>
      </c>
      <c r="R28" s="13">
        <v>14</v>
      </c>
      <c r="S28" s="45">
        <f t="shared" si="6"/>
        <v>70</v>
      </c>
      <c r="U28" s="50"/>
      <c r="V28" s="49"/>
    </row>
    <row r="29" spans="1:22" s="5" customFormat="1" ht="18" customHeight="1" thickBot="1">
      <c r="A29" s="17" t="s">
        <v>24</v>
      </c>
      <c r="B29" s="22">
        <f>SUM(B8:B28)</f>
        <v>5342</v>
      </c>
      <c r="C29" s="11">
        <f>SUM(C8:C28)</f>
        <v>4600</v>
      </c>
      <c r="D29" s="14">
        <f t="shared" si="5"/>
        <v>86.11007113440658</v>
      </c>
      <c r="E29" s="22">
        <f>SUM(E8:E28)</f>
        <v>3445</v>
      </c>
      <c r="F29" s="11">
        <f>SUM(F8:F28)</f>
        <v>2717</v>
      </c>
      <c r="G29" s="14">
        <f t="shared" si="0"/>
        <v>78.8679245283019</v>
      </c>
      <c r="H29" s="18">
        <f>SUM(H8:H28)</f>
        <v>2279</v>
      </c>
      <c r="I29" s="11">
        <f>SUM(I8:I28)</f>
        <v>2063</v>
      </c>
      <c r="J29" s="24">
        <f t="shared" si="1"/>
        <v>90.52215884159719</v>
      </c>
      <c r="K29" s="22">
        <f>SUM(K8:K28)</f>
        <v>2340</v>
      </c>
      <c r="L29" s="11">
        <f>SUM(L8:L28)</f>
        <v>2151</v>
      </c>
      <c r="M29" s="14">
        <f t="shared" si="2"/>
        <v>91.92307692307692</v>
      </c>
      <c r="N29" s="18">
        <f>SUM(N8:N28)</f>
        <v>2101</v>
      </c>
      <c r="O29" s="11">
        <f>SUM(O8:O28)</f>
        <v>1855</v>
      </c>
      <c r="P29" s="14">
        <f t="shared" si="3"/>
        <v>88.29128986197048</v>
      </c>
      <c r="Q29" s="18">
        <f>SUM(Q8:Q28)</f>
        <v>461</v>
      </c>
      <c r="R29" s="11">
        <f>SUM(R8:R28)</f>
        <v>393</v>
      </c>
      <c r="S29" s="14">
        <f t="shared" si="6"/>
        <v>85.24945770065075</v>
      </c>
      <c r="U29" s="51"/>
      <c r="V29" s="52"/>
    </row>
    <row r="30" spans="1:22" ht="13.5" thickBot="1">
      <c r="A30" s="47" t="s">
        <v>36</v>
      </c>
      <c r="B30" s="33">
        <v>5998</v>
      </c>
      <c r="C30" s="34">
        <v>4729</v>
      </c>
      <c r="D30" s="37">
        <f t="shared" si="5"/>
        <v>78.84294764921641</v>
      </c>
      <c r="E30" s="33">
        <v>3672</v>
      </c>
      <c r="F30" s="34">
        <v>2732</v>
      </c>
      <c r="G30" s="37">
        <f t="shared" si="0"/>
        <v>74.40087145969498</v>
      </c>
      <c r="H30" s="33">
        <v>2493</v>
      </c>
      <c r="I30" s="34">
        <v>2089</v>
      </c>
      <c r="J30" s="37">
        <f t="shared" si="1"/>
        <v>83.79462494985961</v>
      </c>
      <c r="K30" s="33">
        <v>2576</v>
      </c>
      <c r="L30" s="34">
        <v>2192</v>
      </c>
      <c r="M30" s="37">
        <f t="shared" si="2"/>
        <v>85.09316770186336</v>
      </c>
      <c r="N30" s="33">
        <v>2278</v>
      </c>
      <c r="O30" s="34">
        <v>1872</v>
      </c>
      <c r="P30" s="37">
        <f t="shared" si="3"/>
        <v>82.17734855136084</v>
      </c>
      <c r="Q30" s="35">
        <v>522</v>
      </c>
      <c r="R30" s="36">
        <v>426</v>
      </c>
      <c r="S30" s="37">
        <f t="shared" si="6"/>
        <v>81.60919540229885</v>
      </c>
      <c r="U30" s="51"/>
      <c r="V30" s="49"/>
    </row>
    <row r="31" spans="1:11" ht="36" customHeight="1">
      <c r="A31" s="38" t="s">
        <v>38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9" ht="18" customHeight="1">
      <c r="A32" s="39" t="s">
        <v>39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41"/>
      <c r="P32" s="41"/>
      <c r="Q32" s="41"/>
      <c r="R32" s="41"/>
      <c r="S32" s="41"/>
    </row>
    <row r="33" spans="1:16" ht="39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"/>
      <c r="L33" s="1"/>
      <c r="M33" s="1"/>
      <c r="N33" s="65"/>
      <c r="O33" s="65"/>
      <c r="P33" s="65"/>
    </row>
    <row r="34" spans="1:10" ht="12.75">
      <c r="A34" s="53"/>
      <c r="B34" s="53"/>
      <c r="C34" s="53"/>
      <c r="D34" s="53"/>
      <c r="E34" s="53"/>
      <c r="F34" s="53"/>
      <c r="G34" s="53"/>
      <c r="H34" s="53"/>
      <c r="I34" s="53"/>
      <c r="J34" s="53"/>
    </row>
  </sheetData>
  <mergeCells count="12">
    <mergeCell ref="Q4:S5"/>
    <mergeCell ref="A1:S1"/>
    <mergeCell ref="A2:S2"/>
    <mergeCell ref="A33:J33"/>
    <mergeCell ref="N33:P33"/>
    <mergeCell ref="K4:M5"/>
    <mergeCell ref="N4:P5"/>
    <mergeCell ref="A34:J34"/>
    <mergeCell ref="A4:A6"/>
    <mergeCell ref="B4:D5"/>
    <mergeCell ref="E4:G5"/>
    <mergeCell ref="H4:J5"/>
  </mergeCells>
  <printOptions/>
  <pageMargins left="0.75" right="0.75" top="1" bottom="0.56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agro43</dc:creator>
  <cp:keywords/>
  <dc:description/>
  <cp:lastModifiedBy>agro14</cp:lastModifiedBy>
  <cp:lastPrinted>2007-04-23T04:20:39Z</cp:lastPrinted>
  <dcterms:created xsi:type="dcterms:W3CDTF">2005-08-14T12:05:40Z</dcterms:created>
  <dcterms:modified xsi:type="dcterms:W3CDTF">2007-04-23T04:40:50Z</dcterms:modified>
  <cp:category/>
  <cp:version/>
  <cp:contentType/>
  <cp:contentStatus/>
</cp:coreProperties>
</file>