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'Лист3'!$A$1:$N$31</definedName>
  </definedNames>
  <calcPr fullCalcOnLoad="1"/>
</workbook>
</file>

<file path=xl/sharedStrings.xml><?xml version="1.0" encoding="utf-8"?>
<sst xmlns="http://schemas.openxmlformats.org/spreadsheetml/2006/main" count="183" uniqueCount="36">
  <si>
    <t>Наименование закупаемой продукции</t>
  </si>
  <si>
    <t>в том числе за счет средств</t>
  </si>
  <si>
    <t>всего</t>
  </si>
  <si>
    <t>республиканский бюджет Чувашской Республики</t>
  </si>
  <si>
    <t>внебюджетных источников финансирования</t>
  </si>
  <si>
    <t>внебюджетных фондов</t>
  </si>
  <si>
    <t>2012 год</t>
  </si>
  <si>
    <t>2013 год</t>
  </si>
  <si>
    <t>ОБЪЕМ</t>
  </si>
  <si>
    <t>(тыс. рублей)</t>
  </si>
  <si>
    <t>№ КОСГУ</t>
  </si>
  <si>
    <t>(наименование государственного заказчика)</t>
  </si>
  <si>
    <t>бумага</t>
  </si>
  <si>
    <t>ГСМ</t>
  </si>
  <si>
    <t>найм транспортных средств</t>
  </si>
  <si>
    <t>заправка картриджей, ремонт компьютерной  и оргтехники</t>
  </si>
  <si>
    <t>обязательное страхование гражданской ответственности владельца транспортных средств</t>
  </si>
  <si>
    <t xml:space="preserve">услуги по содержанию помещения </t>
  </si>
  <si>
    <t>Услуги по содержанию имущества</t>
  </si>
  <si>
    <t>Прочие услуги</t>
  </si>
  <si>
    <t>Прочие расходы</t>
  </si>
  <si>
    <t>Увеличение стоимости материальных запасов</t>
  </si>
  <si>
    <t>Услуги связи</t>
  </si>
  <si>
    <t>-</t>
  </si>
  <si>
    <t>прочие расходы</t>
  </si>
  <si>
    <t>прочие мероприятия в области сельского хозяйства</t>
  </si>
  <si>
    <t xml:space="preserve">Транспортные услуги </t>
  </si>
  <si>
    <t>закупок товаров, выполнения работ, оказания услуг для государственных нужд</t>
  </si>
  <si>
    <t>ОАО "Волга-Телеком", Ростелеком</t>
  </si>
  <si>
    <t>фельдегерская связь</t>
  </si>
  <si>
    <t>почта России (знаки почтовой оплаты, телеграммы)</t>
  </si>
  <si>
    <t>Всего</t>
  </si>
  <si>
    <t>по Министерству сельского хозяйства Чувашской Республики  на 2012-2014 годы</t>
  </si>
  <si>
    <t>2014 год</t>
  </si>
  <si>
    <t>ОАО "ВымпелКом"</t>
  </si>
  <si>
    <t xml:space="preserve">Приложение 3
к письму Минсельхоза Чувашии
 от 14.12.2011 № 10/16-5860              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</si>
</sst>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1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ill="1" applyBorder="1" applyAlignment="1">
      <alignment horizontal="justify" vertical="center"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 horizontal="justify" vertic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6" fillId="0" borderId="10" xfId="0" applyFont="1" applyFill="1" applyBorder="1" applyAlignment="1">
      <alignment horizontal="left" vertical="distributed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31"/>
  <sheetViews>
    <sheetView tabSelected="1" view="pageBreakPreview" zoomScaleSheetLayoutView="100" zoomScalePageLayoutView="0" workbookViewId="0" topLeftCell="A1">
      <selection activeCell="A4" sqref="A4:N4"/>
    </sheetView>
  </sheetViews>
  <sheetFormatPr defaultColWidth="9.140625" defaultRowHeight="12.75"/>
  <cols>
    <col min="1" max="1" width="8.57421875" style="0" customWidth="1"/>
    <col min="2" max="2" width="34.7109375" style="0" customWidth="1"/>
    <col min="3" max="3" width="8.140625" style="0" customWidth="1"/>
    <col min="4" max="4" width="15.00390625" style="0" customWidth="1"/>
    <col min="5" max="5" width="14.28125" style="0" customWidth="1"/>
    <col min="6" max="6" width="13.140625" style="0" customWidth="1"/>
    <col min="7" max="7" width="8.57421875" style="0" customWidth="1"/>
    <col min="8" max="8" width="14.8515625" style="0" customWidth="1"/>
    <col min="9" max="9" width="14.28125" style="0" customWidth="1"/>
    <col min="10" max="10" width="12.57421875" style="0" customWidth="1"/>
    <col min="11" max="11" width="8.57421875" style="0" customWidth="1"/>
    <col min="12" max="12" width="16.421875" style="0" customWidth="1"/>
    <col min="13" max="13" width="15.140625" style="0" customWidth="1"/>
    <col min="14" max="14" width="12.7109375" style="0" customWidth="1"/>
  </cols>
  <sheetData>
    <row r="1" spans="1:14" s="14" customFormat="1" ht="54" customHeight="1">
      <c r="A1" s="17" t="s">
        <v>35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15.75" customHeight="1">
      <c r="A2" s="19" t="s">
        <v>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5"/>
    </row>
    <row r="3" spans="1:14" ht="15.75" customHeight="1">
      <c r="A3" s="19" t="s">
        <v>27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5"/>
    </row>
    <row r="4" spans="1:14" ht="15.75" customHeight="1">
      <c r="A4" s="19" t="s">
        <v>32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</row>
    <row r="5" spans="1:14" ht="15.75" customHeight="1">
      <c r="A5" s="20" t="s">
        <v>11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</row>
    <row r="6" spans="13:14" ht="14.25" customHeight="1">
      <c r="M6" s="21" t="s">
        <v>9</v>
      </c>
      <c r="N6" s="21"/>
    </row>
    <row r="7" spans="1:26" ht="13.5" customHeight="1">
      <c r="A7" s="15" t="s">
        <v>10</v>
      </c>
      <c r="B7" s="15" t="s">
        <v>0</v>
      </c>
      <c r="C7" s="16" t="s">
        <v>6</v>
      </c>
      <c r="D7" s="16"/>
      <c r="E7" s="16"/>
      <c r="F7" s="16"/>
      <c r="G7" s="16" t="s">
        <v>7</v>
      </c>
      <c r="H7" s="16"/>
      <c r="I7" s="16"/>
      <c r="J7" s="16"/>
      <c r="K7" s="16" t="s">
        <v>33</v>
      </c>
      <c r="L7" s="16"/>
      <c r="M7" s="16"/>
      <c r="N7" s="16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8.75" customHeight="1">
      <c r="A8" s="15"/>
      <c r="B8" s="15"/>
      <c r="C8" s="15" t="s">
        <v>2</v>
      </c>
      <c r="D8" s="15" t="s">
        <v>1</v>
      </c>
      <c r="E8" s="15"/>
      <c r="F8" s="15"/>
      <c r="G8" s="15" t="s">
        <v>2</v>
      </c>
      <c r="H8" s="15" t="s">
        <v>1</v>
      </c>
      <c r="I8" s="15"/>
      <c r="J8" s="15"/>
      <c r="K8" s="15" t="s">
        <v>2</v>
      </c>
      <c r="L8" s="15" t="s">
        <v>1</v>
      </c>
      <c r="M8" s="15"/>
      <c r="N8" s="15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84" customHeight="1">
      <c r="A9" s="15"/>
      <c r="B9" s="15"/>
      <c r="C9" s="15"/>
      <c r="D9" s="2" t="s">
        <v>3</v>
      </c>
      <c r="E9" s="2" t="s">
        <v>4</v>
      </c>
      <c r="F9" s="2" t="s">
        <v>5</v>
      </c>
      <c r="G9" s="15"/>
      <c r="H9" s="2" t="s">
        <v>3</v>
      </c>
      <c r="I9" s="2" t="s">
        <v>4</v>
      </c>
      <c r="J9" s="2" t="s">
        <v>5</v>
      </c>
      <c r="K9" s="15"/>
      <c r="L9" s="2" t="s">
        <v>3</v>
      </c>
      <c r="M9" s="2" t="s">
        <v>4</v>
      </c>
      <c r="N9" s="2" t="s">
        <v>5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14" ht="12.75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K10" s="4">
        <v>11</v>
      </c>
      <c r="L10" s="4">
        <v>12</v>
      </c>
      <c r="M10" s="4">
        <v>13</v>
      </c>
      <c r="N10" s="4">
        <v>14</v>
      </c>
    </row>
    <row r="11" spans="1:14" ht="25.5">
      <c r="A11" s="6">
        <v>340</v>
      </c>
      <c r="B11" s="10" t="s">
        <v>21</v>
      </c>
      <c r="C11" s="9">
        <f>C12+C13</f>
        <v>301.32</v>
      </c>
      <c r="D11" s="9">
        <f>D12+D13</f>
        <v>301.32</v>
      </c>
      <c r="E11" s="12" t="s">
        <v>23</v>
      </c>
      <c r="F11" s="12" t="s">
        <v>23</v>
      </c>
      <c r="G11" s="9">
        <f>G12+G13</f>
        <v>190.12</v>
      </c>
      <c r="H11" s="9">
        <f>H12+H13</f>
        <v>190.12</v>
      </c>
      <c r="I11" s="12" t="s">
        <v>23</v>
      </c>
      <c r="J11" s="12" t="s">
        <v>23</v>
      </c>
      <c r="K11" s="9">
        <f>K12+K13</f>
        <v>223.72</v>
      </c>
      <c r="L11" s="9">
        <f>L12+L13</f>
        <v>223.72</v>
      </c>
      <c r="M11" s="12" t="s">
        <v>23</v>
      </c>
      <c r="N11" s="12" t="s">
        <v>23</v>
      </c>
    </row>
    <row r="12" spans="1:14" ht="16.5" customHeight="1">
      <c r="A12" s="7"/>
      <c r="B12" s="3" t="s">
        <v>12</v>
      </c>
      <c r="C12" s="3">
        <v>126.32</v>
      </c>
      <c r="D12" s="3">
        <v>126.32</v>
      </c>
      <c r="E12" s="12" t="s">
        <v>23</v>
      </c>
      <c r="F12" s="12" t="s">
        <v>23</v>
      </c>
      <c r="G12" s="3">
        <f>9+80.12</f>
        <v>89.12</v>
      </c>
      <c r="H12" s="3">
        <f>9+80.12</f>
        <v>89.12</v>
      </c>
      <c r="I12" s="12" t="s">
        <v>23</v>
      </c>
      <c r="J12" s="12" t="s">
        <v>23</v>
      </c>
      <c r="K12" s="3">
        <f>9+108.72</f>
        <v>117.72</v>
      </c>
      <c r="L12" s="3">
        <f>9+108.72</f>
        <v>117.72</v>
      </c>
      <c r="M12" s="12" t="s">
        <v>23</v>
      </c>
      <c r="N12" s="12" t="s">
        <v>23</v>
      </c>
    </row>
    <row r="13" spans="1:14" ht="15.75" customHeight="1">
      <c r="A13" s="3"/>
      <c r="B13" s="3" t="s">
        <v>13</v>
      </c>
      <c r="C13" s="3">
        <v>175</v>
      </c>
      <c r="D13" s="3">
        <v>175</v>
      </c>
      <c r="E13" s="12" t="s">
        <v>23</v>
      </c>
      <c r="F13" s="12" t="s">
        <v>23</v>
      </c>
      <c r="G13" s="3">
        <f>46+55</f>
        <v>101</v>
      </c>
      <c r="H13" s="3">
        <f>46+55</f>
        <v>101</v>
      </c>
      <c r="I13" s="12" t="s">
        <v>23</v>
      </c>
      <c r="J13" s="12" t="s">
        <v>23</v>
      </c>
      <c r="K13" s="3">
        <f>46+60</f>
        <v>106</v>
      </c>
      <c r="L13" s="3">
        <f>46+60</f>
        <v>106</v>
      </c>
      <c r="M13" s="12" t="s">
        <v>23</v>
      </c>
      <c r="N13" s="12" t="s">
        <v>23</v>
      </c>
    </row>
    <row r="14" spans="1:14" ht="18" customHeight="1">
      <c r="A14" s="9">
        <v>221</v>
      </c>
      <c r="B14" s="9" t="s">
        <v>22</v>
      </c>
      <c r="C14" s="9">
        <f>C18+C17+C16+C15</f>
        <v>318.084</v>
      </c>
      <c r="D14" s="9">
        <f>D18+D17+D16+D15</f>
        <v>318.084</v>
      </c>
      <c r="E14" s="12" t="s">
        <v>23</v>
      </c>
      <c r="F14" s="12" t="s">
        <v>23</v>
      </c>
      <c r="G14" s="9">
        <f>G17+G16+G15</f>
        <v>130</v>
      </c>
      <c r="H14" s="9">
        <f>H17+H16+H15</f>
        <v>130</v>
      </c>
      <c r="I14" s="12" t="s">
        <v>23</v>
      </c>
      <c r="J14" s="12" t="s">
        <v>23</v>
      </c>
      <c r="K14" s="9">
        <f>K17+K16+K15</f>
        <v>164.1</v>
      </c>
      <c r="L14" s="9">
        <f>L17+L16+L15</f>
        <v>164.1</v>
      </c>
      <c r="M14" s="12" t="s">
        <v>23</v>
      </c>
      <c r="N14" s="12" t="s">
        <v>23</v>
      </c>
    </row>
    <row r="15" spans="1:14" ht="18" customHeight="1">
      <c r="A15" s="9"/>
      <c r="B15" s="11" t="s">
        <v>28</v>
      </c>
      <c r="C15" s="11">
        <v>270</v>
      </c>
      <c r="D15" s="11">
        <v>270</v>
      </c>
      <c r="E15" s="12" t="s">
        <v>23</v>
      </c>
      <c r="F15" s="12" t="s">
        <v>23</v>
      </c>
      <c r="G15" s="11">
        <v>126.4</v>
      </c>
      <c r="H15" s="11">
        <v>126.4</v>
      </c>
      <c r="I15" s="12" t="s">
        <v>23</v>
      </c>
      <c r="J15" s="12" t="s">
        <v>23</v>
      </c>
      <c r="K15" s="11">
        <v>160.1</v>
      </c>
      <c r="L15" s="11">
        <v>160.1</v>
      </c>
      <c r="M15" s="12" t="s">
        <v>23</v>
      </c>
      <c r="N15" s="12" t="s">
        <v>23</v>
      </c>
    </row>
    <row r="16" spans="1:14" s="13" customFormat="1" ht="18" customHeight="1">
      <c r="A16" s="11"/>
      <c r="B16" s="11" t="s">
        <v>29</v>
      </c>
      <c r="C16" s="11">
        <v>1</v>
      </c>
      <c r="D16" s="11">
        <v>1</v>
      </c>
      <c r="E16" s="12" t="s">
        <v>23</v>
      </c>
      <c r="F16" s="12" t="s">
        <v>23</v>
      </c>
      <c r="G16" s="11">
        <v>0.6</v>
      </c>
      <c r="H16" s="11">
        <v>0.6</v>
      </c>
      <c r="I16" s="12" t="s">
        <v>23</v>
      </c>
      <c r="J16" s="12" t="s">
        <v>23</v>
      </c>
      <c r="K16" s="11">
        <v>1</v>
      </c>
      <c r="L16" s="11">
        <v>1</v>
      </c>
      <c r="M16" s="12" t="s">
        <v>23</v>
      </c>
      <c r="N16" s="12" t="s">
        <v>23</v>
      </c>
    </row>
    <row r="17" spans="1:14" ht="24" customHeight="1">
      <c r="A17" s="9"/>
      <c r="B17" s="8" t="s">
        <v>30</v>
      </c>
      <c r="C17" s="11">
        <v>35</v>
      </c>
      <c r="D17" s="11">
        <v>35</v>
      </c>
      <c r="E17" s="12" t="s">
        <v>23</v>
      </c>
      <c r="F17" s="12" t="s">
        <v>23</v>
      </c>
      <c r="G17" s="11">
        <v>3</v>
      </c>
      <c r="H17" s="11">
        <v>3</v>
      </c>
      <c r="I17" s="12" t="s">
        <v>23</v>
      </c>
      <c r="J17" s="12" t="s">
        <v>23</v>
      </c>
      <c r="K17" s="11">
        <v>3</v>
      </c>
      <c r="L17" s="11">
        <v>3</v>
      </c>
      <c r="M17" s="12" t="s">
        <v>23</v>
      </c>
      <c r="N17" s="12" t="s">
        <v>23</v>
      </c>
    </row>
    <row r="18" spans="1:14" ht="24" customHeight="1">
      <c r="A18" s="9"/>
      <c r="B18" s="8" t="s">
        <v>34</v>
      </c>
      <c r="C18" s="11">
        <v>12.084</v>
      </c>
      <c r="D18" s="11">
        <v>12.084</v>
      </c>
      <c r="E18" s="12" t="s">
        <v>23</v>
      </c>
      <c r="F18" s="12" t="s">
        <v>23</v>
      </c>
      <c r="G18" s="12" t="s">
        <v>23</v>
      </c>
      <c r="H18" s="12" t="s">
        <v>23</v>
      </c>
      <c r="I18" s="12" t="s">
        <v>23</v>
      </c>
      <c r="J18" s="12" t="s">
        <v>23</v>
      </c>
      <c r="K18" s="12" t="s">
        <v>23</v>
      </c>
      <c r="L18" s="12" t="s">
        <v>23</v>
      </c>
      <c r="M18" s="12" t="s">
        <v>23</v>
      </c>
      <c r="N18" s="12" t="s">
        <v>23</v>
      </c>
    </row>
    <row r="19" spans="1:14" ht="24.75" customHeight="1">
      <c r="A19" s="9">
        <v>222</v>
      </c>
      <c r="B19" s="10" t="s">
        <v>26</v>
      </c>
      <c r="C19" s="9">
        <v>130</v>
      </c>
      <c r="D19" s="9">
        <v>130</v>
      </c>
      <c r="E19" s="12" t="s">
        <v>23</v>
      </c>
      <c r="F19" s="12" t="s">
        <v>23</v>
      </c>
      <c r="G19" s="9">
        <v>125.3</v>
      </c>
      <c r="H19" s="9">
        <v>125.3</v>
      </c>
      <c r="I19" s="12" t="s">
        <v>23</v>
      </c>
      <c r="J19" s="12" t="s">
        <v>23</v>
      </c>
      <c r="K19" s="9">
        <v>125.3</v>
      </c>
      <c r="L19" s="9">
        <v>125.3</v>
      </c>
      <c r="M19" s="12" t="s">
        <v>23</v>
      </c>
      <c r="N19" s="12" t="s">
        <v>23</v>
      </c>
    </row>
    <row r="20" spans="1:14" ht="22.5" customHeight="1">
      <c r="A20" s="3"/>
      <c r="B20" s="8" t="s">
        <v>14</v>
      </c>
      <c r="C20" s="3">
        <v>130</v>
      </c>
      <c r="D20" s="3">
        <v>130</v>
      </c>
      <c r="E20" s="12" t="s">
        <v>23</v>
      </c>
      <c r="F20" s="12" t="s">
        <v>23</v>
      </c>
      <c r="G20" s="3">
        <v>125.3</v>
      </c>
      <c r="H20" s="3">
        <v>125.3</v>
      </c>
      <c r="I20" s="12" t="s">
        <v>23</v>
      </c>
      <c r="J20" s="12" t="s">
        <v>23</v>
      </c>
      <c r="K20" s="3">
        <v>125.3</v>
      </c>
      <c r="L20" s="3">
        <v>125.3</v>
      </c>
      <c r="M20" s="12" t="s">
        <v>23</v>
      </c>
      <c r="N20" s="12" t="s">
        <v>23</v>
      </c>
    </row>
    <row r="21" spans="1:14" ht="24.75" customHeight="1">
      <c r="A21" s="9">
        <v>225</v>
      </c>
      <c r="B21" s="10" t="s">
        <v>18</v>
      </c>
      <c r="C21" s="9">
        <f>C24+C23+C22</f>
        <v>225.7</v>
      </c>
      <c r="D21" s="9">
        <f>D24+D23+D22</f>
        <v>225.7</v>
      </c>
      <c r="E21" s="12" t="s">
        <v>23</v>
      </c>
      <c r="F21" s="12" t="s">
        <v>23</v>
      </c>
      <c r="G21" s="9">
        <f>G23+G22</f>
        <v>138.95999999999998</v>
      </c>
      <c r="H21" s="9">
        <f>H23+H22</f>
        <v>138.95999999999998</v>
      </c>
      <c r="I21" s="12" t="s">
        <v>23</v>
      </c>
      <c r="J21" s="12" t="s">
        <v>23</v>
      </c>
      <c r="K21" s="9">
        <f>K24+K23+K22</f>
        <v>172.56</v>
      </c>
      <c r="L21" s="9">
        <f>L24+L23+L22</f>
        <v>172.56</v>
      </c>
      <c r="M21" s="12" t="s">
        <v>23</v>
      </c>
      <c r="N21" s="12" t="s">
        <v>23</v>
      </c>
    </row>
    <row r="22" spans="1:14" ht="25.5" customHeight="1">
      <c r="A22" s="3"/>
      <c r="B22" s="8" t="s">
        <v>15</v>
      </c>
      <c r="C22" s="11">
        <v>140.7</v>
      </c>
      <c r="D22" s="11">
        <v>140.7</v>
      </c>
      <c r="E22" s="12" t="s">
        <v>23</v>
      </c>
      <c r="F22" s="12" t="s">
        <v>23</v>
      </c>
      <c r="G22" s="11">
        <f>13+78.96</f>
        <v>91.96</v>
      </c>
      <c r="H22" s="11">
        <f>13+78.96</f>
        <v>91.96</v>
      </c>
      <c r="I22" s="12" t="s">
        <v>23</v>
      </c>
      <c r="J22" s="12" t="s">
        <v>23</v>
      </c>
      <c r="K22" s="3">
        <f>13+112.56</f>
        <v>125.56</v>
      </c>
      <c r="L22" s="3">
        <f>13+112.56</f>
        <v>125.56</v>
      </c>
      <c r="M22" s="12" t="s">
        <v>23</v>
      </c>
      <c r="N22" s="12" t="s">
        <v>23</v>
      </c>
    </row>
    <row r="23" spans="1:14" ht="27.75" customHeight="1">
      <c r="A23" s="3"/>
      <c r="B23" s="8" t="s">
        <v>17</v>
      </c>
      <c r="C23" s="3">
        <v>70</v>
      </c>
      <c r="D23" s="3">
        <v>70</v>
      </c>
      <c r="E23" s="12" t="s">
        <v>23</v>
      </c>
      <c r="F23" s="12" t="s">
        <v>23</v>
      </c>
      <c r="G23" s="3">
        <v>47</v>
      </c>
      <c r="H23" s="3">
        <v>47</v>
      </c>
      <c r="I23" s="12" t="s">
        <v>23</v>
      </c>
      <c r="J23" s="12" t="s">
        <v>23</v>
      </c>
      <c r="K23" s="3">
        <v>47</v>
      </c>
      <c r="L23" s="3">
        <v>47</v>
      </c>
      <c r="M23" s="12" t="s">
        <v>23</v>
      </c>
      <c r="N23" s="12" t="s">
        <v>23</v>
      </c>
    </row>
    <row r="24" spans="1:14" ht="27.75" customHeight="1">
      <c r="A24" s="3"/>
      <c r="B24" s="8" t="s">
        <v>25</v>
      </c>
      <c r="C24" s="3">
        <v>15</v>
      </c>
      <c r="D24" s="3">
        <v>15</v>
      </c>
      <c r="E24" s="12" t="s">
        <v>23</v>
      </c>
      <c r="F24" s="12" t="s">
        <v>23</v>
      </c>
      <c r="G24" s="12" t="s">
        <v>23</v>
      </c>
      <c r="H24" s="12" t="s">
        <v>23</v>
      </c>
      <c r="I24" s="12" t="s">
        <v>23</v>
      </c>
      <c r="J24" s="12" t="s">
        <v>23</v>
      </c>
      <c r="K24" s="3"/>
      <c r="L24" s="3"/>
      <c r="M24" s="12" t="s">
        <v>23</v>
      </c>
      <c r="N24" s="12" t="s">
        <v>23</v>
      </c>
    </row>
    <row r="25" spans="1:14" ht="18" customHeight="1">
      <c r="A25" s="9">
        <v>226</v>
      </c>
      <c r="B25" s="9" t="s">
        <v>19</v>
      </c>
      <c r="C25" s="9">
        <f>C26+C27</f>
        <v>92</v>
      </c>
      <c r="D25" s="9">
        <f>D26+D27</f>
        <v>92</v>
      </c>
      <c r="E25" s="12" t="s">
        <v>23</v>
      </c>
      <c r="F25" s="12" t="s">
        <v>23</v>
      </c>
      <c r="G25" s="9">
        <f>G26+G27</f>
        <v>108</v>
      </c>
      <c r="H25" s="9">
        <f>H26+H27</f>
        <v>108</v>
      </c>
      <c r="I25" s="12" t="s">
        <v>23</v>
      </c>
      <c r="J25" s="12" t="s">
        <v>23</v>
      </c>
      <c r="K25" s="9">
        <f>K26+K27+K28</f>
        <v>116</v>
      </c>
      <c r="L25" s="9">
        <f>L26+L27+L28</f>
        <v>116</v>
      </c>
      <c r="M25" s="12" t="s">
        <v>23</v>
      </c>
      <c r="N25" s="12" t="s">
        <v>23</v>
      </c>
    </row>
    <row r="26" spans="1:14" ht="47.25" customHeight="1">
      <c r="A26" s="3"/>
      <c r="B26" s="8" t="s">
        <v>16</v>
      </c>
      <c r="C26" s="3">
        <v>10</v>
      </c>
      <c r="D26" s="3">
        <v>10</v>
      </c>
      <c r="E26" s="12" t="s">
        <v>23</v>
      </c>
      <c r="F26" s="12" t="s">
        <v>23</v>
      </c>
      <c r="G26" s="3">
        <v>13</v>
      </c>
      <c r="H26" s="3">
        <v>13</v>
      </c>
      <c r="I26" s="12" t="s">
        <v>23</v>
      </c>
      <c r="J26" s="12" t="s">
        <v>23</v>
      </c>
      <c r="K26" s="3">
        <v>13</v>
      </c>
      <c r="L26" s="3">
        <v>13</v>
      </c>
      <c r="M26" s="12" t="s">
        <v>23</v>
      </c>
      <c r="N26" s="12" t="s">
        <v>23</v>
      </c>
    </row>
    <row r="27" spans="1:14" ht="24" customHeight="1">
      <c r="A27" s="3"/>
      <c r="B27" s="8" t="s">
        <v>25</v>
      </c>
      <c r="C27" s="3">
        <v>82</v>
      </c>
      <c r="D27" s="3">
        <v>82</v>
      </c>
      <c r="E27" s="12" t="s">
        <v>23</v>
      </c>
      <c r="F27" s="12" t="s">
        <v>23</v>
      </c>
      <c r="G27" s="3">
        <v>95</v>
      </c>
      <c r="H27" s="3">
        <v>95</v>
      </c>
      <c r="I27" s="12" t="s">
        <v>23</v>
      </c>
      <c r="J27" s="12" t="s">
        <v>23</v>
      </c>
      <c r="K27" s="3">
        <v>103</v>
      </c>
      <c r="L27" s="3">
        <v>103</v>
      </c>
      <c r="M27" s="12" t="s">
        <v>23</v>
      </c>
      <c r="N27" s="12" t="s">
        <v>23</v>
      </c>
    </row>
    <row r="28" spans="1:14" ht="21" customHeight="1">
      <c r="A28" s="3"/>
      <c r="B28" s="8" t="s">
        <v>24</v>
      </c>
      <c r="C28" s="12" t="s">
        <v>23</v>
      </c>
      <c r="D28" s="12" t="s">
        <v>23</v>
      </c>
      <c r="E28" s="12" t="s">
        <v>23</v>
      </c>
      <c r="F28" s="12" t="s">
        <v>23</v>
      </c>
      <c r="G28" s="12" t="s">
        <v>23</v>
      </c>
      <c r="H28" s="12" t="s">
        <v>23</v>
      </c>
      <c r="I28" s="12" t="s">
        <v>23</v>
      </c>
      <c r="J28" s="12" t="s">
        <v>23</v>
      </c>
      <c r="K28" s="3"/>
      <c r="L28" s="3"/>
      <c r="M28" s="12" t="s">
        <v>23</v>
      </c>
      <c r="N28" s="12" t="s">
        <v>23</v>
      </c>
    </row>
    <row r="29" spans="1:14" ht="17.25" customHeight="1">
      <c r="A29" s="9">
        <v>290</v>
      </c>
      <c r="B29" s="9" t="s">
        <v>20</v>
      </c>
      <c r="C29" s="9">
        <v>196.46</v>
      </c>
      <c r="D29" s="9">
        <v>196.46</v>
      </c>
      <c r="E29" s="12" t="s">
        <v>23</v>
      </c>
      <c r="F29" s="12" t="s">
        <v>23</v>
      </c>
      <c r="G29" s="9">
        <v>196.46</v>
      </c>
      <c r="H29" s="9">
        <v>196.46</v>
      </c>
      <c r="I29" s="12" t="s">
        <v>23</v>
      </c>
      <c r="J29" s="12" t="s">
        <v>23</v>
      </c>
      <c r="K29" s="9">
        <v>196.46</v>
      </c>
      <c r="L29" s="9">
        <v>196.46</v>
      </c>
      <c r="M29" s="12" t="s">
        <v>23</v>
      </c>
      <c r="N29" s="12" t="s">
        <v>23</v>
      </c>
    </row>
    <row r="30" spans="1:14" ht="25.5">
      <c r="A30" s="3"/>
      <c r="B30" s="8" t="s">
        <v>25</v>
      </c>
      <c r="C30" s="11">
        <v>196.46</v>
      </c>
      <c r="D30" s="11">
        <v>196.46</v>
      </c>
      <c r="E30" s="12" t="s">
        <v>23</v>
      </c>
      <c r="F30" s="12" t="s">
        <v>23</v>
      </c>
      <c r="G30" s="11">
        <v>196.46</v>
      </c>
      <c r="H30" s="11">
        <v>196.46</v>
      </c>
      <c r="I30" s="12" t="s">
        <v>23</v>
      </c>
      <c r="J30" s="12" t="s">
        <v>23</v>
      </c>
      <c r="K30" s="3">
        <v>196.46</v>
      </c>
      <c r="L30" s="3">
        <v>196.46</v>
      </c>
      <c r="M30" s="12" t="s">
        <v>23</v>
      </c>
      <c r="N30" s="12" t="s">
        <v>23</v>
      </c>
    </row>
    <row r="31" spans="1:14" ht="32.25" customHeight="1">
      <c r="A31" s="9"/>
      <c r="B31" s="10" t="s">
        <v>31</v>
      </c>
      <c r="C31" s="9">
        <f>C11+C14+C19+C21+C25+C29</f>
        <v>1263.564</v>
      </c>
      <c r="D31" s="9">
        <f>D11+D14+D19+D21+D25+D29</f>
        <v>1263.564</v>
      </c>
      <c r="E31" s="12" t="s">
        <v>23</v>
      </c>
      <c r="F31" s="12" t="s">
        <v>23</v>
      </c>
      <c r="G31" s="9">
        <f>G11+G14+G19+G21+G25+G29</f>
        <v>888.84</v>
      </c>
      <c r="H31" s="9">
        <f>H11+H14+H19+H21+H25+H29</f>
        <v>888.84</v>
      </c>
      <c r="I31" s="12" t="s">
        <v>23</v>
      </c>
      <c r="J31" s="12" t="s">
        <v>23</v>
      </c>
      <c r="K31" s="9">
        <f>K11+K14+K19+K21+K25+K29</f>
        <v>998.1400000000001</v>
      </c>
      <c r="L31" s="9">
        <f>L11+L14+L19+L21+L25+L29</f>
        <v>998.1400000000001</v>
      </c>
      <c r="M31" s="12" t="s">
        <v>23</v>
      </c>
      <c r="N31" s="12" t="s">
        <v>23</v>
      </c>
    </row>
    <row r="32" s="18" customFormat="1" ht="30" customHeight="1"/>
  </sheetData>
  <sheetProtection/>
  <mergeCells count="18">
    <mergeCell ref="M6:N6"/>
    <mergeCell ref="G8:G9"/>
    <mergeCell ref="K8:K9"/>
    <mergeCell ref="B7:B9"/>
    <mergeCell ref="A1:N1"/>
    <mergeCell ref="A32:IV32"/>
    <mergeCell ref="L8:N8"/>
    <mergeCell ref="K7:N7"/>
    <mergeCell ref="A2:M2"/>
    <mergeCell ref="A3:M3"/>
    <mergeCell ref="A4:N4"/>
    <mergeCell ref="A5:N5"/>
    <mergeCell ref="A7:A9"/>
    <mergeCell ref="C7:F7"/>
    <mergeCell ref="D8:F8"/>
    <mergeCell ref="C8:C9"/>
    <mergeCell ref="H8:J8"/>
    <mergeCell ref="G7:J7"/>
  </mergeCells>
  <printOptions/>
  <pageMargins left="0.75" right="0.75" top="1" bottom="1" header="0.5" footer="0.5"/>
  <pageSetup horizontalDpi="600" verticalDpi="600" orientation="landscape" paperSize="9" scale="61" r:id="rId1"/>
  <colBreaks count="1" manualBreakCount="1">
    <brk id="14" max="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Минсельхоз 28.</cp:lastModifiedBy>
  <cp:lastPrinted>2011-12-14T09:35:17Z</cp:lastPrinted>
  <dcterms:created xsi:type="dcterms:W3CDTF">1996-10-08T23:32:33Z</dcterms:created>
  <dcterms:modified xsi:type="dcterms:W3CDTF">2012-06-13T11:40:55Z</dcterms:modified>
  <cp:category/>
  <cp:version/>
  <cp:contentType/>
  <cp:contentStatus/>
</cp:coreProperties>
</file>